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5\EVALUACIÓN semestral SCI - a junio 30 2025\"/>
    </mc:Choice>
  </mc:AlternateContent>
  <bookViews>
    <workbookView xWindow="0" yWindow="0" windowWidth="20490" windowHeight="765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9" i="1" l="1"/>
  <c r="N27" i="1"/>
  <c r="N25" i="1"/>
  <c r="N23" i="1"/>
  <c r="N21" i="1"/>
</calcChain>
</file>

<file path=xl/sharedStrings.xml><?xml version="1.0" encoding="utf-8"?>
<sst xmlns="http://schemas.openxmlformats.org/spreadsheetml/2006/main" count="45" uniqueCount="38">
  <si>
    <t>Nombre de la Entidad:</t>
  </si>
  <si>
    <t>EMCALI EICE ESP</t>
  </si>
  <si>
    <t>Periodo Evaluado:</t>
  </si>
  <si>
    <t>enero - junio 2025</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</si>
  <si>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</si>
  <si>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</si>
  <si>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</si>
  <si>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</si>
  <si>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La evaluación independiente del estado del Sistema de Control Interno (MECI) en EMCALI EICE ESP., correspondiente al primer semestre de 2025, fue realizada conforme al artículo 2.2.21.4.9 del Decreto 1083 de 2015, mediante el aplicativo virtual del Departamento Administrativo de la Función Pública –DAFP., (https://www.funcionpublica.gov.co/-/formato-informe semestral-sistema-de-control-interno). Este establece la obligación de publicar semestralmente, en el sitio web institucional, un informe sobre el estado del sistema, siguiendo los lineamientos definidos por el DAFP.
Durante la vigencia evaluada, el sistema se encuentra presente y operando de manera integral alcanzando una calificación global del 87,3%. Los componentes del MECI mostraron los siguientes niveles de madurez en cuanto a su presencia, funcionamiento y efectividad:
1. Ambiente de control (95,83%)
2. Evaluación de riesgos (94,12%)
3.  Actividades de control (95,83%)
4.  Información y comunicación (78,57%)
5.  Actividades de Monitoreo (83,93%).
Además, el desempeño de la gestión institucional se mantiene dentro de un rango aceptable, según la última medición del aplicativo FURAG-II correspondiente al periodo enero-diciembre de 2024, cuyos resultados fueron reportados en mayo de 2025, por el DAFP. La evaluación arrojó una calificación de 72,6 puntos, lo que representa una disminución de 0,3 décimas respecto al resultado obtenido en 2023; resultados que, fueron socializados el 16 de julio de 2025, mediante Acta No. Acta No. 5 1500401102025, por parte de la Unidad de Prospectiva y Desarrollo Empresarial (Planeación y Evaluación Estratégica).
Respecto al modelo MECI, se evaluaron 81 aspectos indicativos distribuidos en 17 lineamientos por componente, cuyos resultados se resumen así:
• 67 de 81  requerimientos de control (83%) se encuentran presente y están funcionando, lo que requiere de acciones o actividades dirigidas a su mantenimiento dentro del marco de las líneas de defensa.
• 12 requerimientos (15%) están presentes, pero no funcionan adecuadamente, lo que demanda mejoras en su diseño y/o ejecución.
• 2 requerimientos (0,2%) presentan un nivel de criticidad frente a la estructura global del sistema, lo que requiere de acciones dirigidas a fortalecer su diseño y puesta en marcha .
Estos resultados evidencian que EMCALI EICE ESP., continúa ejecutando acciones para mantener un nivel aceptable de operación integral del Sistema Institucional de Control Interno ((art. 2.2.21.3.1 Decreto 648 de 2017 –DAFP.), articulado con el Sistema de Gestión bajo el Modelo Integrado de Planeación y Gestión (MIPG), mediante mecanismos de control y verificación que, transversalizan la gestión y el desempeño institucional.
La Alta Dirección, mediante los comités institucionales, continúa fortaleciendo la estructura de controles del modelo MECI, con especial énfasis en los componentes de Sistemas de Información, Talento Humano y Comunicación, promoviendo una cultura organizacional basada en valores corporativos.
De otro lado, durante el primer semestre de 2025, se realizaron seis reuniones del Ciclo de Servicio por cada Gerencia Operativa, con participación activa de la Dirección de Control Interno (DCI), que, en su rol estratégico presentó alternativas de mejora y detectó riesgos, especialmente el control y propuestas de mejoramiento a las tecnologías de información y la comunicación. En especial se detalla la auditoria específica al sistema AMI ó Infraestructura de Medición Avanzada (Advanced Metering Infrastructure), un sistema que permite la comunicación bidireccional entre medidores de energía y la empresa, facilitando la lectura remota del consumo, la detección de fallas y la gestión eficiente de la energía, cuyo fin es mejorar la lectura remota mediante el seguimiento y monitoreo en línea y la subcategorización de la misma tecnología en la base de datos comercial. 
Otros comités, como el de Ética, Convivencia Laboral, Gestión Documental, Responsabilidad Social y Gestión de Activos, han complementado el desarrollo del sistema. No obstante, se evidenció la ausencia de reuniones formales del Comité de Seguridad y Vigilancia Física, lo cual representa una oportunidad de mejora, especialmente con el control que aún se debe ejercer a la infraestructura de soporte basada en cobre para las comunicaciones TPBC, aún presentes en la organización.
</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</si>
  <si>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</si>
  <si>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</si>
  <si>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 xml:space="preserve">EMCALI EICE ESP., en el 2025, continúa con la dinámica del modelo de líneas de defensa, el cual fue adoptado mediante la Resolución 100002822020 del 3 de julio 2020, que actualizó el modelo estándar de control MECI, estableció responsabilidades a las diferentes áreas, y por cada componente, completó y armonizó positivamente la expedición por parte de la Junta Directiva de las Resoluciones que: 1)  Adoptaron los Estatutos Internos de EMCALI E.I.C.E. E.S.P.; 2) Instrumentos de Gobierno Corporativo: - El Código de Gobierno Corporativo, - Reglamento de Junta Directiva y - Reglamento de Comités internos ;3) Se adoptó la estructura administrativa y sus funciones básicas; 4) Se aprobó el Plan de Gestión y Resultados – PGR  2019-2034; 5), adoptó la Política de Control, como instrumento de gobierno corporativo, definió los lineamientos generales para el desarrollo del sistema de control interno y 6) se actualizó el Estatuto de Auditoría Interna y el código de Ética de la actividad de auditoria Interna, como instrumentos de gobierno corporativo. 
El esquema de líneas de defensa, ha contribuido con la generación de resultados y la toma de decisiones. La 1a. línea de defensa ha permitido identificar desde la autoevaluación, mejoras en los procesos y proyectos, actualización de procedimientos, fortalecimiento del Talento Humano y generación de información primaria; La 2a. línea de defensa ha generado reportes, realizado monitoreos, rediseñado controles, identificando oportunidades de mejora, en el sano cumplimiento de la gestión empresarial y La 3a. línea de defensa, o evaluador independiente, ha detectado riesgos, fortalezas y/o debilidades en controles mediante los trabajos de aseguramiento y seguimiento a los planes de mejora, con el fin de superar y disminuir  brechas reportadas.       
</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</si>
  <si>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</si>
  <si>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</si>
  <si>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</si>
  <si>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</si>
  <si>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</si>
  <si>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</si>
  <si>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</si>
  <si>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t>Como parte de las estrategias para fortalecer la Gestión ética en EMCALI, La Unidad de Gestión Humana avanza con el entrenamiento en la Metodología Misión carácter, dirigida a dos grupos priorizados: Embajadores éticos y Comité de ética, convirtiéndose así en los facilitadores para promover la aplicación de los principios y valores de nuestra empresa al interior de sus equipos de trabajo. Asimismo, de conformidad con el Plan Estratégico Corporativo 2024-2028 en su numeral cuarto, en relación con el Direccionamiento Estratégico,  y  el Modelo Integrado de Planeación y Gestión MIPG, se reiteró a los servidores públicos y contratistas, la importancia en la implementación de la Política de Conflicto de Intereses que, hace parte de las herramientas del Sistema de Gobierno Corporativo de la Empresa, y del procedimiento para el manejo de los conflictos de interés en EMCALI. Por tal motivo, la empresa emitió a través de la Secretaría General y Asuntos Legales, la Circular No. 1100087132025, con fecha 18 febrero 2025, dirigida a Gerentes de Unidad de Negocio y de Área, Subgerentes y Jefes de Unidad, así como a Directores y Coordinadores.En el periodo 2024, La Unidad de Prospectiva Estratégica Empresarial, realizó la consolidación de los componentes que conforman el Plan Anticorrupción y de Atención al Ciudadano PAAC correspondiente al periodo 01 de mayo 2024, al 31 de agosto de 2024. La normatividad, permite ahora concebir lo que se ha denominado PTEP (Programa de Transparencia y Ética Pública; una estrategia integral para que, las entidades públicas colombianas diseñen e implementen un programa integral que fomente la transparencia, la integridad y la ética en la gestión pública, para prevenir la materialización de riesgos de corrupción. EMCALI mediante un contrato ya inició la implementación del  PTEP que reemplaza a partir de ahora el Plan Anticorrupción y Atención al Ciudadano (PAAC), ampliando su enfoque hacia una gestión más sistemática y estructurada que, garantice la transparencia y la ética en la gestión pública, como una herramienta de largo alcance para la lucha contra la corrupción, en cumplimiento de las disposiciones normativas de la política de Transparencia, Acceso a la Información Pública, Gobierno Abierto, Gestión de Riesgos de Corrupción, Lavado de Activos, Financiación del Terrorismo, entre otras temáticas. El nuevo PTEP, como instrumento de &lt;Autorregulación&gt; deberá estar diseñado antes del 31 de diciembre 2025. La transición PAAC a PTEP contempla un  &lt;Plan  de Ejecución y Monitoreo&gt;, a agosto 2026.
EMCALI en cumplimiento del artículo 73 de la Ley 1474 de 2011, en relación con la prevención de los riesgos de corrupción, levantó en LA vigencia pasada, un portafolio inicial de dichos riesgos. La DCI realizó en la pasada vigencia dos seguimientos a dichos riesgos. Se integrará a partir del segundo semestre en el nuevo PTEP que se proyecte. Finalmente, en el mismo ámbito del ambiente de control, mediante Resolución JDN°001 del 29 de enero del 2025, se ajustó la estructura administrativa de la Gerencia de Área Gestión Humana y Activos, separando los procesos Gestión Humana y Gestión de Activos, quedando como resultado en la estructura administrativa la GERENCIA DE AREA GESTIÓN HUMANA (GAGH) y la GERENCIA DE AREA GESTIÓN DE ACTIVOS (GAGA). Por su parte, la DCI, en el primer semestre 2025  programó y ejecutó: 8 Auditorias de Ley; 3 Auditorias específicas (Exprés); 13 auditorias de seguimiento, para un total de 24 auditorías ejecutadas a julio 2025.</t>
  </si>
  <si>
    <t>Evaluación de riesgos</t>
  </si>
  <si>
    <t xml:space="preserve">EMCALI EICE ESP., implementó el modelo de Gestión Integral del Riesgo, metodología aplicada a toda la organización, apoyada en el Modelo de Operación por Procesos (MOP), cuyo alcance detalló los lineamientos para toda la entidad, e incluyó los Riesgos Estratégicos, por procesos y subprocesos, los cuales involucraron cada Unidad Estratégica de Negocio, 5 Gerencias de soporte y la Gerencia general. 
La estrategia en torno a la lucha contra la corrupción se ha venido desarrollando formalmente desde el año 2014, en consideración de los principios de la administración de los Riesgos de Corrupción, y los lineamientos metodológicos propuestos por la Secretaría de Transparencia de la Presidencia de la República, según los cambios normativos y las directrices de Función Pública (Circular externa 100-020, 2021). Se trabaja en el momento en una nueva metodología, que permita en un informe ejecutivo, estandarizar la operatividad de los seguimientos, a la luz de la metodología definida por la Unidad de Planeación y Desarrollo Empresarial. 
ACTIVIDAD SEMESTRAL: En EMCALI EICE ESP, bajo la metodología DAFP para la administración de riesgos, la Subgerencia de Planeación Corporativa y Desarrollo Empresarial, realiza con cada responsable por área, la consolidación de los mapas de riesgos de gestión y de corrupción, mediante seguimientos trimestrales y cuatrimestrales respectivamente, este último para el ámbito de los riesgos de corrupción, que se rigen desde este semestre por una nueva metodología de administración. La Dirección de Control Interno DCI ha realizado revisiones permanentes al mapa de riesgos, hasta marzo de 2025, ante el ingreso de la ueva metodología-programa conocido como PTEP. Se recuerda que, normativamente en cumplimiento del artículo 73 de la Ley 1474 de 2011, en relación con la prevención de los riesgos de corrupción, la empresa tiene un portafolio inicial de 41 riesgos de cumplimiento de la gestión y mitigación. Asimismo, se ha levantado y clasificado desde el Modelo de Operación por Procesos -MOP, las actividades propensas a actos de corrupción, a las cuales se les ha levantado el riesgo con su respectivo control e indicador, en claro tratamiento y mitigación del impacto que pueda afectar la gestión institucional. Por su parte, en cumplimiento del Decreto Reglamentario 1081 de 2015, a través de la DCI, se han  adelantado seguimientos específicos cuatrimestrales desde el año 2020, al Plan Anticorrupción y de Atención al Ciudadano –PAAC. Conforme el Plan Anticorrupción y de Atención al Ciudadano PAAC correspondiente al periodo 01 de mayo 2024, al 31 de agosto de 2024; se identificaron y registraron 45 escenarios de riesgos de corrupción. 
Finalmente, la normatividad, permite ahora concebir lo que se ha denominado PTEP (Programa de Transparencia y Ética Pública; una estrategia integral para que, las entidades públicas colombianas diseñen e implementen un programa integral que fomente la transparencia, la integridad y la ética en la gestión pública, para prevenir la materialización de riesgos de corrupción. El PTEP reemplaza a partir de ahora el Plan Anticorrupción y de Atención al Ciudadano (PAAC), ampliando su enfoque hacia una gestión más sistemática y estructurada que, garantice la transparencia y la ética en la gestión pública como una herramienta de gestión con el propósito de generar acciones de largo alcance para la lucha contra la corrupción, en cumplimiento de las disposiciones normativas de Transparencia, Acceso a la Información Pública, Gobierno Abierto, Gestión de Riesgos de Corrupción, Lavado de Activos, Financiación del Terrorismo, entre otras temáticas. El nuevo PTEP, como instrumento de &lt;Autorregulación&gt; deberá contener Políticas, Procedimientos y Códigos de conducta y, su realización podría pensarse cada cuatro años por cambio de administración, adaptándolo al PEC, en un ámbito de fomento permanente a una cultura de la legalidad (Decreto 1122 de 2024 que reglamentó el artículo 73 de la Ley 1474 de 2011, modificado por el artículo 31 de la Ley 2195 de 2022). De alguna manera, EMCALI ha estado atenta a través de la Unidad de Prospectiva Estratégica Empresarial Planeación, ha adelantado consultorías ante los órganos de control nacional y actualmente la instrucción en la transición de PAAC a PTEP es contar con un &lt;Plan  (de Ejecución y Monitoreo&gt;, mientras se tiene listo el PTEP, en la transición que se ha dado hasta el 2026.
</t>
  </si>
  <si>
    <t xml:space="preserve">El componente tuvo un comportamiento similar al periodo anterior. Hoy se detalla la ausencia de levantamiento de los riesgos de cibrerseguridad, que han afectado las plataformas informáticas del negocio en la presente vigencia. Sin embargo, en atención al Artículo 13 de la Ley 87 del 1993 y el Decreto 648 de 2017 el cual reglamenta el Comité Institucional de Coordinación de Control Interno y los lineamientos de la guía DAFP v.5: Guía para la administración del riesgo y el diseño de controles en entidades públicas, Versión 5 del año 2020, la Unidad de Prospectiva Estratégica Empresarial de EMCALI EICE ESP., consolida en una matriz e informe, los riesgos críticos con sus respectivos eventos, en aras de contribuir al fortalecimiento de la cultura de control en la organización y al cumplimiento de objetivos institucionales.
Por su parte, la Dirección de Control Interno, ha venido publicando los seguimientos al Plan Anticorrupción y de Atención al Ciudadano, correspondientes a la vigencia 2024, para el cual se cuenta con un Plan Anticorrupción y de Atención al ciudadano, con el fin de dar respuesta a las políticas de gestión y desempeño institucional en el ámbito de servicios de atención, racionalización de trámites, participación ciudadana en la gestión pública, transparencia y acceso a la información pública y lucha contra la corrupción. La Dirección de Control Interno, verifica el cumplimiento de los compromisos adquiridos por la Entidad, cuatrimestralmente, cuyos informes se observan en el siguiente link:
1- Un primer seguimiento AL PLAN ANTICORRUPCION Y DE ATENCION AL CIUDADANO - PAAC 2024, a abril 30 2024, con fecha de publicación: mayo 16 de 2024;
2- Un segundo seguimiento AL PLAN ANTICORRUPCION Y DE ATENCION AL CIUDADANO - PAAC 2024, a agosto 30 2024, con fecha de publicación: septiembre 13 2024.
Link: https://www.emcali.com.co/documents/d/guest/2024-0516-xdvl-1er-seg-dci-1c-paac-a-abr-2024
Link: https://www.emcali.com.co/documents/d/guest/2024-0913-xdvl-2o-seg-dci-2c-paac-a-ag-2024
En relación con este último ítems, EMCALI cuenta con un portafolio de riesgos de corrupción al cual tiene definido controles, responsables, tiempos e indicadores para su respectiva valoración y seguimiento y así prevenir el fraude en la organización, de acuerdo con la estructura organizacional actual -estructura jerarquizada por negocio y actividades estratégicas- y a través del manual de operaciones y funciones, cuyas responsabilidades fueron definidas mediante acto administrativo actualizado en la vigencia anterior.  
</t>
  </si>
  <si>
    <t>Actividades de control</t>
  </si>
  <si>
    <t>En el presente periodo, EMCALI hizo ajuste a la estructura administrativa de la empresa, creando una nueva Gerencia, mediante Resolución JDN°001 del 29 de enero del 2025. Tal fue el caso de la estructura administrativa de la Gerencia de Área Gestión Humana y Activos, donde se separó los procesos Gestión Humana y Gestión de Activos, quedando como resultado en la estructura administrativa la GERENCIA DE AREA GESTIÓN HUMANA (GAGH) y la GERENCIA DE AREA GESTIÓN DE ACTIVOS (GAGA).
EMCALI E.S.P. E.S.P., a través de la tercera línea de defensa realizó valuaciones a los controles implementados por el proveedor de servicios en todos los ámbios de la organización, para  asegurar que los riesgos relacionados se mitiguen. Por tal motivo, a julio 2025, realizó 8 auditorías de Ley; 3 auditorías específicas Exprés; y 13 auditorías de seguimiento para un total de 24 auditorias ejecutadas. 
EMCALI EICE ESP., opera algunos sistemas del negocio, integrados como mejores prácticas y que ha decidido implementar voluntariamente como es el caso de ISO 9001, ISO 17025 , ISO 27001, ISO 55001 y el Sistema de Seguridad y Salud en el Trabajo, este último de obligatorio cumplimiento establecido por el decreto 1072 de 2015. 
Asimismo, en el presente periodo a través de la Unidad de Gestión de la Calidad en colaboración de equipos funcionales de la organización,  ha contratado con la firma auditora QUIRAL Consultores SAS, una auditoria interna combinada, con el fin de certificar el cumplimiento de los requisitos del sistema de gestión bajo las normas ISO 9001:2025 e ISO/IEC 17025:2017, para los procesos de Planeación y Evaluación Estratégica y Soporte Empresarial, además de los siguientes alcances certificables: 1- Producción de Agua Potable en las plantas de Puerto Mallarino, Rio Cauca y Rio Cali. 2- Operación y Mantenimiento del Sistema de Distribución de Energía en media Tensión, con inclusión de subestaciones. Además, se pretende revisar los requisitos de gestión aplicables a los laboratorios acreditados en EMCALI, bajo la norma ISO/IEC 17025:2017, correspondiente a los servicios de Acueducto, Saneamiento y Energía.</t>
  </si>
  <si>
    <t xml:space="preserve">EMCALI E.S.P. E.S.P., a través de la tercera línea de defensa ha adelantado evaluaciones a los controles implementados por el proveedor de servicios en todos los ámbitos de la organización, para  asegurar que los riesgos relacionados se mitiguen. Por tal motivo, en desarrollo de ello, en el segundo semestre 2024, realizó auditorias con plena relevancia en los principios de la Administración del riesgo; asímismo, la DCI adelantó Auditorias en razón del: 
1- Aseguramiento al cumplimiento de las normas de uso de derechos de autor sobre software periodo 2023-2024, con base en el ordenamiento legal.
2- Condiciones mínimas de seguridad e integridad para la transmisión de lecturas desde los medidores hacia el Centro de Gestión de Medidas (CGM) y entre este último y el Administrador del Sistema de Intercambios Comerciales (ASIC), establecidas en el ACUERDO 1004/Agosto 11 /2017 del Concejo Nacional de Operación CNO, y el 1043 de Febrero 2018, con el fin de dar cumplimiento a la Resolución CREG-038-2014 &lt;Por la cual se modifica el Código de Medida contenido en el Anexo general del Código de Redes.
3- Informes preventivos relacionados especialmente con lsa gestión de seguridad de la informacion, Gerencia de Área Tecnologías de la Información.
4- Auditoria basada en Riesgos, Gerencia de Area Comercial
5- Auditoria basada en Riesgos, Unidad de Planeación Corporativa
6- Estado de la tecnología de soporte de los sistemas de voz en en servicio de telecomunicaciones, el cual detalló el riesgo crítico e intolerable de dicho sistema de soporte, conocido como SoftSwicht en dicha servicio. </t>
  </si>
  <si>
    <t>Información y comunicación</t>
  </si>
  <si>
    <t>•El componente se mantiene igual que el semestre anterior y no se presentan variaciones significativas. Como aspecto positivo, la GTI, como gerencia que administra al interior, los Sistemas de Información comerciales de la empresa, en virtud de un contrato de arrendamiento en el ámbito del hardware, continuó con la actualización del parque de máquinas de la organización, que venía con un nivel de obsolescencia de 13 años aprox., en concordancia con la política de obsolescenia tecnológica, la cual se encuentra aún en estado de aprobación.
Por su parte, la DCI de EMCALI EICE ESP., concluye que el licenciamiento de software y su uso en EMCALI EICE ESP, se encuentra debidamente controlado y el riesgo de utilización o instalación de software ilegal es bajo en el momento, para los equipos conectados a la red corporativa. No se asegura, para los equipos en función de proyectos especiales, y/o portables por fuera de la red oficial, si no cuentan con el agente de control conocido como Aranda. Persiste la ausencia de una función especializada que se encargue de la administración integral del software y hardware del negocio en toda su cadena de valor y custodia. La organización sigue adoleciendo de un área especializada que se encargue de su administración integral y optimización, valoración y costo total de propiedad. La auditoría al subsistema AMI de la Gerencia de Energía y al proceso de facturación reveló importantes deficiencias en la gestión de la seguridad de la información. Se identificó la ausencia de herramientas de monitoreo que permitan caracterizar de forma preventiva a la población de usuarios y que permita su observabilidad y monitoreo en línea. Además, no se obtuvo evidencia de que la Gerencia de Tecnologías de Informació GTI haya adquirido o asegurado las herramientas necesarias para mejorar los procesos asociados a estas tecnologías y obtener u una visión unificada de servicios. Persiste la falta de una política de calidad de datos, lo que subraya la necesidad de implementar una gobernanza de datos robusta. Es crucial definir claramente los roles y responsabilidades de cada área de negocio en la gestión de accesos para asegurar la integridad y confiabilidad de los registros comerciales y la información de los subsistemas. Igualmente, no se obtuvo evidencia de valoración de los riesgos de Ciberseguridad y Ciberdefensa, estos ausentes de levantar aún para la organización. Por el momento, se continúa con un proceso de control centralizado a través del sistema Aranda Asset Management, y a nivel de acceso, persiste la ausencia de un control mas efectivo de las claves de acceso para abordar los principales sistemas del negocio. La distribución de elementos dejó ver un inventario de 1.884 PCs de escritorio activos en la red corporativa; 1.190 portátiles; 44 servidores físicos; 214 servidores virtuales; y 88 estaciones de trabajo, para un total de 3.420 máquinas. Durante el presente periodo, se continuó utilizando el sistema IDM, para la asignación y control de “password” o claves de acceso para los sistemas estándar tipo PCs. La herramienta como se ha reiterado, no permite autenticación multi-factor y/o parametrización para la designación de claves, lo cual se constituye en riesgo para el parque de máquinas. Dicho software continúa en obsolescencia.</t>
  </si>
  <si>
    <t>El componente tuvo un retroceso de cinco puntos en el presente periodo. la Gerencia de Tecnología de Información –GTI,, presenta actualmente, como gerencia que administra al interior, los Sistemas de Información de la empresa, un estado de obsolescencia en el ámbito del hardware y software de soporte del negocio. En el momento, se está actualizando dicha Política y se encuentra en estado de aprobación por las respectivas áreas. Una vez se actualice, será socializada y se dará aplicabilidad a la misma. Por el momento, en el presente periodo, no se obtuvo evidencia de la aprobación, por lo que, se contempla su ejecución para el 2025. El cometido de actualizar la política ha sido reiterativo por diferentes evaluaciones y auditorias de la DCI.
Es importante resaltar que, en el momento se cuenta con un inventario de equipos de computadores de escritorio, portátiles, workstation que presenten obsolescencia y se realizó gestión en este periodo, para la renovación de equipos, mediante un contrato de arrendamiento, el cual tiene fecha de solicitud de la recomendación requerida al proponente. Se cuenta con acta del Confis aprobada, con fecha de ejecución diciembre de 2024.
Se revela como en el momento, por el informe de Normas de Uso de Software el 45% de los equipos de sobremesa tienen más de 10 años de antigüedad. Asimismo, ha habido intentos fallidos de actualización del sistema comercial Open en 2020 (Proyecto Avanza) y los esfuerzos actuales para su modernización. En la última vigencia se detalló un presupuesto de 8.000 millones de pesos para la actualización del sistema, aunque se presentó dificultad con la aprobación del Certificado de Disponibilidad Presupuestal CDP. La actualización del Sistema de Información Comercial, se valora en riesgo extremo, de alta criticidad, para el cual se ha estimado en la próxima vigencia un presupuesto de actualización aprox., de 2.3 millones de dólares (26.7%), de un total de 8.6 para la gerencia.
Además de las preocupaciones sobre la obsolescencia del sistema actual, se suma riesgos de seguridad. Se destacaron problemas con el sistema Genesis y la plataforma de telefonía. En reunión reciente con la GTI, se hizo énfasis en la necesidad de avanzar hacia un modelo de gestión de seguridad de información, lo más rápido posible. Es claro que, los ataques después del Cop16, han aumentado por cientos diariamente.  Se mencionó la implementación de herramientas de protección y la planificación, con la mira a futuro de una certificación en ISO 27001 e ISO 31000, actividades que se han venido postergando desde el 2021.
La DCI ha reiterado de manera consecutiva, le creación de una función profesional u área con independencia, que se encargue de la Administración integral del software y hardware del negocio en toda su extensión, que evalúe de manera productiva la eficiencia; operación, mantenimiento y el costo total de propiedad, con la mira puesta en la optimización del licenciamiento, además de suconcordancia con las necesidades de crecimiento y expansión de todo el negocio.</t>
  </si>
  <si>
    <t xml:space="preserve">Monitoreo </t>
  </si>
  <si>
    <t xml:space="preserve"> El Comité Institucional de Auditoría y Riesgos de la Junta Directiva (2025) ha recibido informes de la Dirección de Control Interno (DCI) sobre el desarrollo del Sistema de Control Interno. Estos informes han generado recomendaciones y una guía estratégica para el Comité. El Comité analiza y evalúa la importancia de estas recomendaciones para mejorar los procesos institucionales y se asegura de que los informes lleguen a la Junta Directiva. Por ejemplo, en la reunión de abril de 2025, se revisaron los informes de Normas de Uso de Software 2024 y la Auditoría a la tecnología AMI. Como resultado de esta auditoría, se identificaron dos debilidades principales: 1- Ausencia de herramientas de monitoreo para gestionar en tiempo real el software y hardware  del negocio y 2- La ausencia de una categorización y subcategorización que permita diferenciar en el sistema de información comercial, la tecnología AMI de las otras tecnologías de  medición.  
Asimismo, el Comité de Auditoría y Riesgos de la Junta Directiva, vigencia 2025, ha recibido de la Dirección de Control Interno -DCI, los informes respectivos en relacióno con el balance del desarrollo del Sistema de Control Interno Institucional 2024 (2 semestre) e indice del desempeño institucional IDI según el Furag-II. El Comité de Auditoría y Riesgos viene seccionando, analiza y  evalúa su impacto en relación con la mejora institucional de los procesos, en el ámbito de Riesgos y Controles. Durante la vigencia 2025, se han realizado 6 secciones del Comité de Auditoría y Riesgos ( Total de sesiones: 6, con fechas 02 de febrero, 14 de marzo, 25 de abril, 22 de mayo, 20 de junio y 18 de julio).Asimis se realizó una sección del Comité Institucional Coordinador de Control Interno -CCSCI (17 marzo), cuya agenda sistémica ha permitido evaluar y desarrollar puntos relacionados con las auditorias internas programadas y realizadas por la DCI, en el 2025, lo que ha generado recomendaciones y cursos de acción que lleven al fortalecimiento del Sistema de Control Interno como de los procesos y procedimientos al interior de la organización en funció del cumplimiento cabal de las metas y objeetivos institucionales. La DCI, en cada periodo de evaluación, posee una relación de los controles, como evaluador independiente, con el fin de asegurar que los riesgos relacionados se logren mitigar. Igualmente, se han presentado riesgos emergentes, al  cual se ha realizado seguimiento y formulado acciones preventias, en virtud de las auditorías de seguimiento a auditorías específicas.
Según el acta número 6 de julio 18 2025, habiéndose expuesto las auditorías desarrolladas durante el primer semestre 2025, y presentado lo previsto para el segundo semestre, se propuso que todo, en su conjunto, fuera considerado como el Plan Anual de Auditorías, cuya propuesta fue acogida por los asistentes, quienes manifestaron su conformidad y no presentaron objeciones.
Se obtuvo evidencia objetiva del sistema Furag 2024, y el Indice de desempeño Institucional exibió una calificación de 72.6.</t>
  </si>
  <si>
    <t>Las auditorias internas programadas y realizadas por la DCI, desde el 2019 hasta el 2024, han ternido un enfoque basado en riesgos y controles, que permiten pronunciarse sobre Gobierno Corporativo, Controles y Riesgos, mostrando como opera el Sistema de Control Interno de la entidad, con recomendaciones y cursos de acción para su mejora, que lleven al fortalecimiento tanto del Sistema de Control como de los procesos y procedimientos al interior de la organización y fortalecer aspectos que lleven al logro de los objetivos y metas institucionales.
Aunque no se pudo obtener evidencia objetiva para el sistema Furag 2024, de la aprobación del Plan anual de auditorias 2024, "supuestamente" por la Junta Directiva, para dicho periodo, a diciembre 2024, el CICCI, no ha sido convocado por el Comité Técnico y menos promovido por la presidencia del mismo, lo que podría inferir y configurar en falta, a la luz del ordenamiento legal, tal como sucedió en la vigencia del 2023, que solo seccionó una sola vez cuando la norma dice mínimo dos veces por año.
En la vigencia -segundo semestre 2024- no se obtuvo evidencia de su aprobación por el ente de control interno (CICCI), por lo que el control no está operando adecuadamente como está diseñado o no se hizo evidente en la presente vigencia (no se ha implementado).</t>
  </si>
  <si>
    <r>
      <rPr>
        <b/>
        <u/>
        <sz val="8"/>
        <color theme="0"/>
        <rFont val="Arial"/>
        <family val="2"/>
      </rPr>
      <t xml:space="preserve"> Estado actual:</t>
    </r>
    <r>
      <rPr>
        <b/>
        <sz val="8"/>
        <color theme="0"/>
        <rFont val="Arial"/>
        <family val="2"/>
      </rPr>
      <t xml:space="preserve"> Explicacion de las Debilidades y/o Fortalezas</t>
    </r>
  </si>
  <si>
    <r>
      <t>Pese a la existencia de una política de Gestión Documental, Auditorías Internas han demostrado la existencia de</t>
    </r>
    <r>
      <rPr>
        <b/>
        <sz val="8"/>
        <rFont val="Arial"/>
        <family val="2"/>
      </rPr>
      <t xml:space="preserve"> problemas críticos relacionados con la seguridad de la información</t>
    </r>
    <r>
      <rPr>
        <sz val="8"/>
        <rFont val="Arial"/>
        <family val="2"/>
      </rPr>
      <t xml:space="preserve">, a falta de un modelo integral de arquitectura de Seguridad y Ciberseguridad, modelo que se había iniciado a levantar con la colaboración de una Universidad de la Región, finalmente quedó sin avance por la salida del funcionario que lideraba el proceso en su tiempo, después del primer “hackeo” de octubre 16 de 2021, a lainfraestructura tecnológica del negocio, cuya caracterización quedó pendiente, en especial por la carencia de dicho modelo, además de la falta de la caracterización integral de la información como pública, semipública o privada en la dimensión que lo determina la Ley 1581 y 1712 o Ley de Transparencia. </t>
    </r>
    <r>
      <rPr>
        <b/>
        <u/>
        <sz val="8"/>
        <rFont val="Arial"/>
        <family val="2"/>
      </rPr>
      <t>La ausencia de un oficial de seguridad de información</t>
    </r>
    <r>
      <rPr>
        <sz val="8"/>
        <rFont val="Arial"/>
        <family val="2"/>
      </rPr>
      <t>, relevante para el negocio, complementa los requerimientos que, desde los informes preventivos de la Dirección de Control Interno -DCI, se ha formulado, a la Alta Dirección y Junta Directiva de la organización, si eco hasta la presente.
En el periodo julio-diciembre 2024, según la Subgerencia de Planeación Corporativa, la DCI realizó una valoración -Auditoría Específica, al cumplimiento de la Ley 1712 o Ley de Transparencia -agosto 2024, lo cual generó siete (7) hallazgos y formuló tres recomendaciones y una acción preventiva. En la presente versión, el informe detalló el incumplimiento de los niveles de accesibilidad a la información para personas discapacitadas y grupos étnicos. Asimismo, se detalló un incumplimiento al calendario de actividades y publicación de información relacionada con la rendición de cuentas a la Contraloría. Finalmente, se observó problemas de gestión de seguridad de información, y desactualización, primero de un manual el cual está colgado en el aplicativo Daruma “Sistema de Gestión de Seguridad de la Información”, el cual no contempla la última referencia normativa sobre riesgos de ciberseguridad y el incumplimiento de reportes de incidentes TIC ante el Mintic, el cual está regulado por la Controloría General de la Nación y la Superintendencia de Industria y Comercio.
De otro lado, EMCALI efectúa seguimiento al Mapa de Riesgos de Corrupción, analiza sus causas y la efectividad de los controles incorporados en el Mapa de Riesgos, en plena concordancia con la Guía para la Gestión del Riesgo de Corrupción, emitida por la Secretaria de Transparencia de la Presidencia de la Republica de Colombia de 2015. Igualmente, dicha Subgerencia, trimestralmente, solicita y consolida, con los líderes de proceso, el seguimiento a los mapas de riesgos para establecer las alertas tempranas. En el momento se encuentra actualizando el mapa de riesgos corporativo, bajo un nuevo estándar que se pretende implementar a partir de la vigencia 2025, con el fin de adecuarlos a la nueva nomenclatura definida en la guía de Administración del Riesgo DAFP., y modelos internacionales de auditoría.</t>
    </r>
  </si>
  <si>
    <t xml:space="preserve">La DCI, mediante la ejecución del plan de auditorías y seguimientos, en el presente periodo, ha liderado procesos de asesoría y seguimientos, mediante la ejecución de 8 auditorías de Ley, 13 informes de seguimiento, 1 auditoría específica y 7 acciones correctivas.
Además, inició una auditoría integral basada en riesgos y controles al Ciclo Comercial del Servicio, enfocada en los subsistemas de Mercadeo, Ventas, Facturación e Instalaciones, cuyo cierre está programado para agosto de 2025.
Finalmente, la DCI concluye que, al 31 de julio de 2025, el Sistema de Control Interno está funcionando y es efectivo, con una calificación promedio del 90% en sus componentes, lo que respalda la confiabilidad de la información presentada a los grupos de valor y el cumplimiento del propósito institucional. Actividades de seguimiento a las PQR's, SCRR, ventas e Instalaciones, Información de Preventa y Postventa, por cada negocio, normas de uso de software, Ley de Transparencia, complementan la valoración permanente del SCI. 
</t>
  </si>
  <si>
    <t>Proyectó y realizó: Jairo Millán Grajales, Profesional I- DCI</t>
  </si>
  <si>
    <t>Aprobó Omar Romo Aza, Director de Control Interno</t>
  </si>
  <si>
    <t>Agosto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</si>
</sst>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7" x14ac:knownFonts="1">
    <font>
      <sz val="12"/>
      <color theme="1"/>
      <name val="Arial"/>
      <family val="2"/>
    </font>
    <font>
      <b/>
      <sz val="12"/>
      <color theme="0"/>
      <name val="Arial"/>
      <family val="2"/>
    </font>
    <font>
      <sz val="14"/>
      <color theme="1"/>
      <name val="Arial"/>
      <family val="2"/>
    </font>
    <font>
      <sz val="16"/>
      <color theme="1"/>
      <name val="Arial"/>
      <family val="2"/>
    </font>
    <font>
      <b/>
      <sz val="9"/>
      <color theme="0"/>
      <name val="Arial Narrow"/>
      <family val="2"/>
    </font>
    <font>
      <sz val="11"/>
      <color theme="1"/>
      <name val="Arial Narrow"/>
      <family val="2"/>
    </font>
    <font>
      <sz val="16"/>
      <color theme="1"/>
      <name val="Arial Narrow"/>
      <family val="2"/>
    </font>
    <font>
      <sz val="11"/>
      <color theme="0"/>
      <name val="Arial Narrow"/>
      <family val="2"/>
    </font>
    <font>
      <b/>
      <sz val="18"/>
      <color theme="0"/>
      <name val="Arial"/>
      <family val="2"/>
    </font>
    <font>
      <sz val="20"/>
      <color rgb="FFFF0000"/>
      <name val="Arial"/>
      <family val="2"/>
    </font>
    <font>
      <sz val="16"/>
      <color rgb="FFFF0000"/>
      <name val="Arial"/>
      <family val="2"/>
    </font>
    <font>
      <b/>
      <sz val="12"/>
      <color rgb="FFFF0000"/>
      <name val="Arial"/>
      <family val="2"/>
    </font>
    <font>
      <b/>
      <sz val="16"/>
      <color rgb="FFFF0000"/>
      <name val="Arial"/>
      <family val="2"/>
    </font>
    <font>
      <b/>
      <sz val="16"/>
      <color theme="0"/>
      <name val="Arial"/>
      <family val="2"/>
    </font>
    <font>
      <b/>
      <sz val="12"/>
      <name val="Arial"/>
      <family val="2"/>
    </font>
    <font>
      <b/>
      <sz val="14"/>
      <name val="Arial"/>
      <family val="2"/>
    </font>
    <font>
      <b/>
      <sz val="16"/>
      <name val="Arial"/>
      <family val="2"/>
    </font>
    <font>
      <b/>
      <sz val="14"/>
      <color rgb="FFFF0000"/>
      <name val="Arial"/>
      <family val="2"/>
    </font>
    <font>
      <b/>
      <sz val="14"/>
      <color theme="1"/>
      <name val="Arial"/>
      <family val="2"/>
    </font>
    <font>
      <sz val="11"/>
      <color theme="1"/>
      <name val="Calibri"/>
      <family val="2"/>
      <scheme val="minor"/>
    </font>
    <font>
      <b/>
      <sz val="14"/>
      <color theme="1"/>
      <name val="Arial Narrow"/>
      <family val="2"/>
    </font>
    <font>
      <b/>
      <sz val="11"/>
      <color theme="0"/>
      <name val="Arial"/>
      <family val="2"/>
    </font>
    <font>
      <sz val="10"/>
      <color theme="1"/>
      <name val="Arial Narrow"/>
      <family val="2"/>
    </font>
    <font>
      <sz val="10"/>
      <color theme="1"/>
      <name val="Arial"/>
      <family val="2"/>
    </font>
    <font>
      <b/>
      <sz val="9"/>
      <name val="Arial"/>
      <family val="2"/>
    </font>
    <font>
      <sz val="9"/>
      <color theme="1"/>
      <name val="Arial"/>
      <family val="2"/>
    </font>
    <font>
      <b/>
      <sz val="8"/>
      <name val="Arial"/>
      <family val="2"/>
    </font>
    <font>
      <sz val="8"/>
      <color theme="1"/>
      <name val="Arial"/>
      <family val="2"/>
    </font>
    <font>
      <b/>
      <sz val="9"/>
      <color theme="0"/>
      <name val="Arial"/>
      <family val="2"/>
    </font>
    <font>
      <b/>
      <sz val="9"/>
      <color rgb="FFFF0000"/>
      <name val="Arial"/>
      <family val="2"/>
    </font>
    <font>
      <sz val="8"/>
      <color theme="1"/>
      <name val="Arial Narrow"/>
      <family val="2"/>
    </font>
    <font>
      <b/>
      <sz val="8"/>
      <color theme="0"/>
      <name val="Arial"/>
      <family val="2"/>
    </font>
    <font>
      <b/>
      <u/>
      <sz val="8"/>
      <color theme="0"/>
      <name val="Arial"/>
      <family val="2"/>
    </font>
    <font>
      <sz val="8"/>
      <name val="Arial"/>
      <family val="2"/>
    </font>
    <font>
      <b/>
      <sz val="8"/>
      <color rgb="FFFF0000"/>
      <name val="Arial"/>
      <family val="2"/>
    </font>
    <font>
      <b/>
      <u/>
      <sz val="8"/>
      <name val="Arial"/>
      <family val="2"/>
    </font>
    <font>
      <b/>
      <i/>
      <sz val="11"/>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medium">
        <color indexed="64"/>
      </left>
      <right style="medium">
        <color indexed="64"/>
      </right>
      <top/>
      <bottom/>
      <diagonal/>
    </border>
    <border>
      <left/>
      <right/>
      <top style="medium">
        <color indexed="64"/>
      </top>
      <bottom/>
      <diagonal/>
    </border>
    <border>
      <left/>
      <right/>
      <top/>
      <bottom style="medium">
        <color auto="1"/>
      </bottom>
      <diagonal/>
    </border>
    <border>
      <left style="thin">
        <color rgb="FF81829A"/>
      </left>
      <right/>
      <top/>
      <bottom style="hair">
        <color rgb="FF81829A"/>
      </bottom>
      <diagonal/>
    </border>
    <border>
      <left/>
      <right style="hair">
        <color rgb="FF81829A"/>
      </right>
      <top/>
      <bottom style="hair">
        <color rgb="FF81829A"/>
      </bottom>
      <diagonal/>
    </border>
    <border>
      <left style="hair">
        <color rgb="FF81829A"/>
      </left>
      <right style="hair">
        <color rgb="FF81829A"/>
      </right>
      <top/>
      <bottom style="hair">
        <color rgb="FF81829A"/>
      </bottom>
      <diagonal/>
    </border>
    <border>
      <left style="hair">
        <color rgb="FF81829A"/>
      </left>
      <right/>
      <top/>
      <bottom style="thin">
        <color rgb="FF81829A"/>
      </bottom>
      <diagonal/>
    </border>
    <border>
      <left/>
      <right/>
      <top/>
      <bottom style="thin">
        <color rgb="FF81829A"/>
      </bottom>
      <diagonal/>
    </border>
    <border>
      <left/>
      <right style="thin">
        <color rgb="FF81829A"/>
      </right>
      <top/>
      <bottom style="thin">
        <color rgb="FF81829A"/>
      </bottom>
      <diagonal/>
    </border>
    <border>
      <left/>
      <right style="hair">
        <color rgb="FF81829A"/>
      </right>
      <top style="medium">
        <color indexed="64"/>
      </top>
      <bottom style="medium">
        <color indexed="64"/>
      </bottom>
      <diagonal/>
    </border>
    <border>
      <left style="hair">
        <color rgb="FF81829A"/>
      </left>
      <right style="hair">
        <color rgb="FF81829A"/>
      </right>
      <top style="medium">
        <color indexed="64"/>
      </top>
      <bottom style="medium">
        <color indexed="64"/>
      </bottom>
      <diagonal/>
    </border>
    <border>
      <left style="hair">
        <color rgb="FF81829A"/>
      </left>
      <right/>
      <top style="medium">
        <color indexed="64"/>
      </top>
      <bottom style="medium">
        <color indexed="64"/>
      </bottom>
      <diagonal/>
    </border>
    <border>
      <left style="thin">
        <color indexed="64"/>
      </left>
      <right style="thin">
        <color indexed="64"/>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9" fillId="0" borderId="0"/>
    <xf numFmtId="0" fontId="19" fillId="0" borderId="0"/>
  </cellStyleXfs>
  <cellXfs count="143">
    <xf numFmtId="0" fontId="0" fillId="0" borderId="0" xfId="0"/>
    <xf numFmtId="0" fontId="0" fillId="2" borderId="0" xfId="0" applyFill="1"/>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3" fillId="2" borderId="0" xfId="0" applyFont="1" applyFill="1"/>
    <xf numFmtId="0" fontId="2" fillId="2" borderId="0" xfId="0" applyFont="1" applyFill="1"/>
    <xf numFmtId="0" fontId="8"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4" fillId="2" borderId="0" xfId="0" applyFont="1" applyFill="1" applyAlignment="1">
      <alignment horizontal="center" vertical="center"/>
    </xf>
    <xf numFmtId="0" fontId="16" fillId="2" borderId="0" xfId="0" applyFont="1" applyFill="1" applyAlignment="1">
      <alignment horizontal="center" vertical="center"/>
    </xf>
    <xf numFmtId="49" fontId="0" fillId="2" borderId="0" xfId="0" applyNumberFormat="1" applyFill="1" applyAlignment="1">
      <alignment horizontal="left" vertical="top" wrapText="1"/>
    </xf>
    <xf numFmtId="49" fontId="3" fillId="2" borderId="0" xfId="0" applyNumberFormat="1" applyFont="1" applyFill="1" applyAlignment="1">
      <alignment horizontal="left" vertical="top" wrapText="1"/>
    </xf>
    <xf numFmtId="0" fontId="17" fillId="2" borderId="0" xfId="0" applyFont="1" applyFill="1" applyAlignment="1">
      <alignment wrapText="1"/>
    </xf>
    <xf numFmtId="0" fontId="2" fillId="0" borderId="0" xfId="0" applyFont="1"/>
    <xf numFmtId="0" fontId="2" fillId="0" borderId="17" xfId="0" applyFont="1" applyBorder="1"/>
    <xf numFmtId="0" fontId="3" fillId="0" borderId="0" xfId="0" applyFont="1"/>
    <xf numFmtId="0" fontId="1" fillId="0" borderId="0" xfId="0" applyFont="1" applyAlignment="1">
      <alignment vertical="center"/>
    </xf>
    <xf numFmtId="9" fontId="14" fillId="0" borderId="0" xfId="0" applyNumberFormat="1" applyFont="1" applyAlignment="1">
      <alignment vertical="center"/>
    </xf>
    <xf numFmtId="0" fontId="14" fillId="0" borderId="0" xfId="0" applyFont="1" applyAlignment="1">
      <alignment vertical="center"/>
    </xf>
    <xf numFmtId="10" fontId="18" fillId="7" borderId="2" xfId="0" applyNumberFormat="1" applyFont="1" applyFill="1" applyBorder="1" applyAlignment="1" applyProtection="1">
      <alignment horizontal="center" vertical="center"/>
      <protection locked="0"/>
    </xf>
    <xf numFmtId="0" fontId="14" fillId="0" borderId="6" xfId="0" applyFont="1" applyBorder="1" applyAlignment="1">
      <alignment vertical="center"/>
    </xf>
    <xf numFmtId="0" fontId="14" fillId="0" borderId="0" xfId="0" applyFont="1" applyAlignment="1">
      <alignment horizontal="left" vertical="center"/>
    </xf>
    <xf numFmtId="9" fontId="16" fillId="0" borderId="2" xfId="0" applyNumberFormat="1" applyFont="1" applyBorder="1" applyAlignment="1" applyProtection="1">
      <alignment horizontal="center" vertical="center"/>
      <protection locked="0"/>
    </xf>
    <xf numFmtId="0" fontId="0" fillId="0" borderId="0" xfId="0" applyAlignment="1">
      <alignment horizontal="center"/>
    </xf>
    <xf numFmtId="0" fontId="0" fillId="0" borderId="0" xfId="0" applyAlignment="1">
      <alignment horizontal="left"/>
    </xf>
    <xf numFmtId="0" fontId="3" fillId="0" borderId="2" xfId="0" applyFont="1" applyBorder="1" applyAlignment="1">
      <alignment horizontal="left"/>
    </xf>
    <xf numFmtId="0" fontId="0" fillId="0" borderId="6" xfId="0" applyBorder="1"/>
    <xf numFmtId="10" fontId="2" fillId="0" borderId="17" xfId="0" applyNumberFormat="1" applyFont="1" applyBorder="1"/>
    <xf numFmtId="0" fontId="2" fillId="2" borderId="19" xfId="0" applyFont="1" applyFill="1" applyBorder="1"/>
    <xf numFmtId="0" fontId="0" fillId="2" borderId="19" xfId="0" applyFill="1" applyBorder="1"/>
    <xf numFmtId="0" fontId="20" fillId="4" borderId="2" xfId="0" applyFont="1" applyFill="1" applyBorder="1" applyAlignment="1" applyProtection="1">
      <alignment horizontal="center" vertical="center"/>
      <protection locked="0"/>
    </xf>
    <xf numFmtId="164" fontId="20" fillId="2" borderId="4" xfId="0" applyNumberFormat="1" applyFont="1" applyFill="1" applyBorder="1" applyAlignment="1" applyProtection="1">
      <alignment horizontal="center" vertical="center"/>
      <protection locked="0"/>
    </xf>
    <xf numFmtId="164" fontId="20" fillId="2" borderId="5" xfId="0" applyNumberFormat="1" applyFont="1" applyFill="1" applyBorder="1" applyAlignment="1" applyProtection="1">
      <alignment horizontal="center" vertical="center"/>
      <protection locked="0"/>
    </xf>
    <xf numFmtId="164" fontId="20" fillId="2" borderId="6" xfId="0" applyNumberFormat="1" applyFont="1" applyFill="1" applyBorder="1" applyAlignment="1" applyProtection="1">
      <alignment horizontal="center" vertical="center"/>
      <protection locked="0"/>
    </xf>
    <xf numFmtId="0" fontId="0" fillId="2" borderId="0" xfId="0" applyFont="1" applyFill="1"/>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10" fontId="21" fillId="3" borderId="10" xfId="0" applyNumberFormat="1" applyFont="1" applyFill="1" applyBorder="1" applyAlignment="1" applyProtection="1">
      <alignment horizontal="center" vertical="center"/>
      <protection hidden="1"/>
    </xf>
    <xf numFmtId="49" fontId="25" fillId="2" borderId="11" xfId="0" applyNumberFormat="1" applyFont="1" applyFill="1" applyBorder="1" applyAlignment="1" applyProtection="1">
      <alignment horizontal="center" vertical="center" wrapText="1"/>
      <protection locked="0"/>
    </xf>
    <xf numFmtId="49" fontId="24" fillId="2" borderId="15" xfId="0" applyNumberFormat="1" applyFont="1" applyFill="1" applyBorder="1" applyAlignment="1">
      <alignment horizontal="left" vertical="center" wrapText="1"/>
    </xf>
    <xf numFmtId="49" fontId="24" fillId="2" borderId="16" xfId="0" applyNumberFormat="1" applyFont="1" applyFill="1" applyBorder="1" applyAlignment="1">
      <alignment horizontal="left" vertical="center" wrapText="1"/>
    </xf>
    <xf numFmtId="49" fontId="27" fillId="2" borderId="12" xfId="0" applyNumberFormat="1" applyFont="1" applyFill="1" applyBorder="1" applyAlignment="1" applyProtection="1">
      <alignment horizontal="justify" vertical="top" wrapText="1"/>
      <protection locked="0"/>
    </xf>
    <xf numFmtId="49" fontId="27" fillId="2" borderId="13" xfId="0" applyNumberFormat="1" applyFont="1" applyFill="1" applyBorder="1" applyAlignment="1" applyProtection="1">
      <alignment horizontal="justify" vertical="top" wrapText="1"/>
      <protection locked="0"/>
    </xf>
    <xf numFmtId="49" fontId="27" fillId="2" borderId="14" xfId="0" applyNumberFormat="1" applyFont="1" applyFill="1" applyBorder="1" applyAlignment="1" applyProtection="1">
      <alignment horizontal="justify" vertical="top" wrapText="1"/>
      <protection locked="0"/>
    </xf>
    <xf numFmtId="0" fontId="24" fillId="0" borderId="0" xfId="0" applyFont="1" applyAlignment="1">
      <alignment horizontal="center" vertical="center" wrapText="1"/>
    </xf>
    <xf numFmtId="0" fontId="28" fillId="5" borderId="10" xfId="0" applyFont="1" applyFill="1" applyBorder="1" applyAlignment="1">
      <alignment horizontal="center" vertical="center" wrapText="1"/>
    </xf>
    <xf numFmtId="0" fontId="29" fillId="2" borderId="0" xfId="0" applyFont="1" applyFill="1" applyAlignment="1">
      <alignment horizontal="center" vertical="center" wrapText="1"/>
    </xf>
    <xf numFmtId="0" fontId="28" fillId="3" borderId="10" xfId="0" applyFont="1" applyFill="1" applyBorder="1" applyAlignment="1">
      <alignment horizontal="center" vertical="center" wrapText="1"/>
    </xf>
    <xf numFmtId="0" fontId="25" fillId="0" borderId="0" xfId="0" applyFont="1"/>
    <xf numFmtId="0" fontId="27" fillId="0" borderId="0" xfId="0" applyFont="1"/>
    <xf numFmtId="0" fontId="27" fillId="2" borderId="0" xfId="0" applyFont="1" applyFill="1"/>
    <xf numFmtId="0" fontId="26" fillId="2" borderId="0" xfId="0" applyFont="1" applyFill="1" applyBorder="1" applyAlignment="1">
      <alignment horizontal="center" vertical="center"/>
    </xf>
    <xf numFmtId="0" fontId="31" fillId="5" borderId="10" xfId="0" applyFont="1" applyFill="1" applyBorder="1" applyAlignment="1">
      <alignment horizontal="center" vertical="center" wrapText="1"/>
    </xf>
    <xf numFmtId="0" fontId="27" fillId="0" borderId="17" xfId="0" applyFont="1" applyBorder="1"/>
    <xf numFmtId="0" fontId="31" fillId="3" borderId="10" xfId="0" applyFont="1" applyFill="1" applyBorder="1" applyAlignment="1">
      <alignment horizontal="center" vertical="center" wrapText="1"/>
    </xf>
    <xf numFmtId="0" fontId="27" fillId="0" borderId="0" xfId="0" applyFont="1" applyAlignment="1">
      <alignment horizontal="left"/>
    </xf>
    <xf numFmtId="0" fontId="27" fillId="0" borderId="10" xfId="0" applyFont="1" applyBorder="1" applyAlignment="1" applyProtection="1">
      <alignment horizontal="justify" vertical="top" wrapText="1"/>
      <protection locked="0"/>
    </xf>
    <xf numFmtId="0" fontId="27" fillId="2" borderId="19" xfId="0" applyFont="1" applyFill="1" applyBorder="1"/>
    <xf numFmtId="0" fontId="0" fillId="0" borderId="0" xfId="0" applyFont="1"/>
    <xf numFmtId="0" fontId="0" fillId="0" borderId="0" xfId="0" applyFont="1" applyAlignment="1">
      <alignment horizontal="center" wrapText="1"/>
    </xf>
    <xf numFmtId="49" fontId="24" fillId="2" borderId="20" xfId="0" applyNumberFormat="1" applyFont="1" applyFill="1" applyBorder="1" applyAlignment="1">
      <alignment horizontal="left" vertical="center" wrapText="1"/>
    </xf>
    <xf numFmtId="49" fontId="24" fillId="2" borderId="21" xfId="0" applyNumberFormat="1" applyFont="1" applyFill="1" applyBorder="1" applyAlignment="1">
      <alignment horizontal="left" vertical="center" wrapText="1"/>
    </xf>
    <xf numFmtId="49" fontId="25" fillId="2" borderId="22" xfId="0" applyNumberFormat="1" applyFont="1" applyFill="1" applyBorder="1" applyAlignment="1" applyProtection="1">
      <alignment horizontal="center" vertical="center" wrapText="1"/>
      <protection locked="0"/>
    </xf>
    <xf numFmtId="49" fontId="27" fillId="2" borderId="23" xfId="0" applyNumberFormat="1" applyFont="1" applyFill="1" applyBorder="1" applyAlignment="1" applyProtection="1">
      <alignment horizontal="justify" vertical="top" wrapText="1"/>
      <protection locked="0"/>
    </xf>
    <xf numFmtId="49" fontId="27" fillId="2" borderId="24" xfId="0" applyNumberFormat="1" applyFont="1" applyFill="1" applyBorder="1" applyAlignment="1" applyProtection="1">
      <alignment horizontal="justify" vertical="top" wrapText="1"/>
      <protection locked="0"/>
    </xf>
    <xf numFmtId="49" fontId="27" fillId="2" borderId="25" xfId="0" applyNumberFormat="1" applyFont="1" applyFill="1" applyBorder="1" applyAlignment="1" applyProtection="1">
      <alignment horizontal="justify" vertical="top" wrapText="1"/>
      <protection locked="0"/>
    </xf>
    <xf numFmtId="49" fontId="24" fillId="2" borderId="7" xfId="0" applyNumberFormat="1" applyFont="1" applyFill="1" applyBorder="1" applyAlignment="1">
      <alignment horizontal="left" vertical="center" wrapText="1"/>
    </xf>
    <xf numFmtId="49" fontId="24" fillId="2" borderId="26" xfId="0" applyNumberFormat="1" applyFont="1" applyFill="1" applyBorder="1" applyAlignment="1">
      <alignment horizontal="left" vertical="center" wrapText="1"/>
    </xf>
    <xf numFmtId="49" fontId="25" fillId="2" borderId="27" xfId="0" applyNumberFormat="1" applyFont="1" applyFill="1" applyBorder="1" applyAlignment="1" applyProtection="1">
      <alignment horizontal="center" vertical="center" wrapText="1"/>
      <protection locked="0"/>
    </xf>
    <xf numFmtId="49" fontId="27" fillId="2" borderId="28" xfId="0" applyNumberFormat="1" applyFont="1" applyFill="1" applyBorder="1" applyAlignment="1" applyProtection="1">
      <alignment horizontal="justify" vertical="top" wrapText="1"/>
      <protection locked="0"/>
    </xf>
    <xf numFmtId="49" fontId="27" fillId="2" borderId="8" xfId="0" applyNumberFormat="1" applyFont="1" applyFill="1" applyBorder="1" applyAlignment="1" applyProtection="1">
      <alignment horizontal="justify" vertical="top" wrapText="1"/>
      <protection locked="0"/>
    </xf>
    <xf numFmtId="49" fontId="27" fillId="2" borderId="9" xfId="0" applyNumberFormat="1" applyFont="1" applyFill="1" applyBorder="1" applyAlignment="1" applyProtection="1">
      <alignment horizontal="justify" vertical="top" wrapText="1"/>
      <protection locked="0"/>
    </xf>
    <xf numFmtId="0" fontId="1" fillId="5" borderId="10"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5" fillId="0" borderId="10" xfId="0" applyFont="1" applyBorder="1" applyAlignment="1" applyProtection="1">
      <alignment horizontal="center" vertical="center"/>
      <protection hidden="1"/>
    </xf>
    <xf numFmtId="10" fontId="18" fillId="7" borderId="10" xfId="0" applyNumberFormat="1" applyFont="1" applyFill="1" applyBorder="1" applyAlignment="1" applyProtection="1">
      <alignment horizontal="center" vertical="center"/>
      <protection hidden="1"/>
    </xf>
    <xf numFmtId="0" fontId="33" fillId="0" borderId="10" xfId="0" applyFont="1" applyBorder="1" applyAlignment="1" applyProtection="1">
      <alignment horizontal="justify" vertical="top" wrapText="1"/>
      <protection locked="0"/>
    </xf>
    <xf numFmtId="0" fontId="1" fillId="8" borderId="10" xfId="0" applyFont="1" applyFill="1" applyBorder="1" applyAlignment="1">
      <alignment horizontal="center" vertical="center" wrapText="1"/>
    </xf>
    <xf numFmtId="10" fontId="2" fillId="0" borderId="29" xfId="0" applyNumberFormat="1" applyFont="1" applyBorder="1"/>
    <xf numFmtId="10" fontId="18" fillId="7" borderId="10" xfId="0" applyNumberFormat="1" applyFont="1" applyFill="1" applyBorder="1" applyAlignment="1" applyProtection="1">
      <alignment horizontal="center" vertical="center"/>
      <protection locked="0"/>
    </xf>
    <xf numFmtId="0" fontId="0" fillId="0" borderId="5" xfId="0" applyBorder="1"/>
    <xf numFmtId="9" fontId="16" fillId="0" borderId="4" xfId="0" applyNumberFormat="1" applyFont="1" applyBorder="1" applyAlignment="1" applyProtection="1">
      <alignment horizontal="center" vertical="center"/>
      <protection locked="0"/>
    </xf>
    <xf numFmtId="0" fontId="33" fillId="0" borderId="10" xfId="1" applyFont="1" applyBorder="1" applyAlignment="1" applyProtection="1">
      <alignment horizontal="justify" vertical="top" wrapText="1"/>
      <protection locked="0"/>
    </xf>
    <xf numFmtId="0" fontId="1" fillId="3" borderId="10" xfId="0" applyFont="1" applyFill="1" applyBorder="1" applyAlignment="1">
      <alignment horizontal="center" vertical="center" wrapText="1"/>
    </xf>
    <xf numFmtId="0" fontId="27" fillId="0" borderId="17" xfId="0" applyFont="1" applyBorder="1" applyAlignment="1">
      <alignment vertical="top"/>
    </xf>
    <xf numFmtId="0" fontId="1" fillId="9" borderId="10" xfId="0" applyFont="1" applyFill="1" applyBorder="1" applyAlignment="1">
      <alignment horizontal="center" vertical="center" wrapText="1"/>
    </xf>
    <xf numFmtId="0" fontId="33" fillId="0" borderId="10" xfId="2" applyFont="1" applyBorder="1" applyAlignment="1" applyProtection="1">
      <alignment horizontal="justify" vertical="top" wrapText="1"/>
      <protection locked="0"/>
    </xf>
    <xf numFmtId="0" fontId="1" fillId="10" borderId="10" xfId="0" applyFont="1" applyFill="1" applyBorder="1" applyAlignment="1">
      <alignment horizontal="center" vertical="center" wrapText="1"/>
    </xf>
    <xf numFmtId="0" fontId="0" fillId="0" borderId="30" xfId="0" applyFont="1" applyBorder="1" applyAlignment="1">
      <alignment vertical="center"/>
    </xf>
    <xf numFmtId="0" fontId="0" fillId="0" borderId="19" xfId="0" applyBorder="1" applyAlignment="1">
      <alignment vertical="center"/>
    </xf>
    <xf numFmtId="0" fontId="27" fillId="0" borderId="19" xfId="0" applyFont="1" applyBorder="1" applyAlignment="1">
      <alignment vertical="center"/>
    </xf>
    <xf numFmtId="0" fontId="0" fillId="2" borderId="0" xfId="0" applyFill="1" applyBorder="1"/>
    <xf numFmtId="0" fontId="0" fillId="0" borderId="18" xfId="0" applyBorder="1"/>
    <xf numFmtId="0" fontId="0" fillId="2" borderId="17" xfId="0" applyFill="1" applyBorder="1"/>
    <xf numFmtId="0" fontId="0" fillId="0" borderId="0" xfId="0" applyBorder="1"/>
    <xf numFmtId="0" fontId="0" fillId="2" borderId="34" xfId="0" applyFill="1" applyBorder="1"/>
    <xf numFmtId="0" fontId="0" fillId="2" borderId="35" xfId="0" applyFill="1" applyBorder="1"/>
    <xf numFmtId="0" fontId="25" fillId="2" borderId="35" xfId="0" applyFont="1" applyFill="1" applyBorder="1"/>
    <xf numFmtId="0" fontId="14" fillId="2" borderId="35" xfId="0" applyFont="1" applyFill="1" applyBorder="1" applyAlignment="1">
      <alignment vertical="center"/>
    </xf>
    <xf numFmtId="0" fontId="2" fillId="2" borderId="0" xfId="0" applyFont="1" applyFill="1" applyBorder="1"/>
    <xf numFmtId="0" fontId="27" fillId="2" borderId="0" xfId="0" applyFont="1" applyFill="1" applyBorder="1"/>
    <xf numFmtId="0" fontId="0" fillId="0" borderId="8" xfId="0" applyFont="1" applyBorder="1"/>
    <xf numFmtId="0" fontId="0" fillId="0" borderId="8" xfId="0" applyBorder="1"/>
    <xf numFmtId="0" fontId="27" fillId="0" borderId="8" xfId="0" applyFont="1" applyBorder="1"/>
    <xf numFmtId="0" fontId="13" fillId="3" borderId="30"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31" xfId="0" applyFont="1" applyFill="1" applyBorder="1" applyAlignment="1">
      <alignment horizontal="center" vertical="center"/>
    </xf>
    <xf numFmtId="0" fontId="0" fillId="2" borderId="32" xfId="0" applyFont="1" applyFill="1" applyBorder="1"/>
    <xf numFmtId="0" fontId="0" fillId="2" borderId="18" xfId="0" applyFill="1" applyBorder="1"/>
    <xf numFmtId="0" fontId="2" fillId="2" borderId="18" xfId="0" applyFont="1" applyFill="1" applyBorder="1"/>
    <xf numFmtId="0" fontId="27" fillId="2" borderId="18" xfId="0" applyFont="1" applyFill="1" applyBorder="1"/>
    <xf numFmtId="0" fontId="3" fillId="2" borderId="34" xfId="0" applyFont="1" applyFill="1" applyBorder="1"/>
    <xf numFmtId="0" fontId="0" fillId="2" borderId="33" xfId="0" applyFont="1" applyFill="1" applyBorder="1"/>
    <xf numFmtId="0" fontId="5" fillId="2" borderId="0" xfId="0" applyFont="1" applyFill="1" applyBorder="1" applyAlignment="1">
      <alignment horizontal="center"/>
    </xf>
    <xf numFmtId="0" fontId="6" fillId="2" borderId="35" xfId="0" applyFont="1" applyFill="1" applyBorder="1" applyAlignment="1">
      <alignment horizontal="center"/>
    </xf>
    <xf numFmtId="164" fontId="5" fillId="2" borderId="0" xfId="0" applyNumberFormat="1" applyFont="1" applyFill="1" applyBorder="1" applyAlignment="1">
      <alignment horizontal="center"/>
    </xf>
    <xf numFmtId="164" fontId="6" fillId="2" borderId="35" xfId="0" applyNumberFormat="1" applyFont="1" applyFill="1" applyBorder="1" applyAlignment="1">
      <alignment horizontal="center"/>
    </xf>
    <xf numFmtId="0" fontId="7" fillId="2" borderId="0" xfId="0" applyFont="1" applyFill="1" applyBorder="1" applyAlignment="1">
      <alignment vertical="center"/>
    </xf>
    <xf numFmtId="164" fontId="22" fillId="2" borderId="0" xfId="0" applyNumberFormat="1" applyFont="1" applyFill="1" applyBorder="1" applyAlignment="1">
      <alignment horizontal="center"/>
    </xf>
    <xf numFmtId="164" fontId="30" fillId="2" borderId="0" xfId="0" applyNumberFormat="1" applyFont="1" applyFill="1" applyBorder="1" applyAlignment="1">
      <alignment horizontal="center"/>
    </xf>
    <xf numFmtId="0" fontId="3" fillId="2" borderId="35" xfId="0" applyFont="1" applyFill="1" applyBorder="1"/>
    <xf numFmtId="0" fontId="23" fillId="2" borderId="0" xfId="0" applyFont="1" applyFill="1" applyBorder="1"/>
    <xf numFmtId="0" fontId="9" fillId="2" borderId="0" xfId="0" applyFont="1" applyFill="1" applyBorder="1" applyAlignment="1">
      <alignment horizontal="center" vertical="center"/>
    </xf>
    <xf numFmtId="0" fontId="10" fillId="2" borderId="35" xfId="0" applyFont="1" applyFill="1" applyBorder="1" applyAlignment="1">
      <alignment horizontal="center" vertical="center"/>
    </xf>
    <xf numFmtId="0" fontId="34" fillId="2" borderId="0" xfId="0" applyFont="1" applyFill="1" applyBorder="1"/>
    <xf numFmtId="0" fontId="11" fillId="2" borderId="0" xfId="0" applyFont="1" applyFill="1" applyBorder="1"/>
    <xf numFmtId="0" fontId="12" fillId="2" borderId="35" xfId="0" applyFont="1" applyFill="1" applyBorder="1"/>
    <xf numFmtId="0" fontId="0" fillId="2" borderId="30" xfId="0" applyFont="1" applyFill="1" applyBorder="1"/>
    <xf numFmtId="0" fontId="3" fillId="2" borderId="31" xfId="0" applyFont="1" applyFill="1" applyBorder="1"/>
    <xf numFmtId="0" fontId="27" fillId="0" borderId="0" xfId="0" applyFont="1"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36" fillId="0" borderId="18" xfId="0" applyFont="1" applyBorder="1" applyAlignment="1">
      <alignment horizontal="right" vertical="center"/>
    </xf>
    <xf numFmtId="0" fontId="36" fillId="4" borderId="36" xfId="0" applyFont="1" applyFill="1" applyBorder="1" applyAlignment="1">
      <alignment horizontal="left" vertical="center"/>
    </xf>
    <xf numFmtId="0" fontId="36" fillId="4" borderId="37" xfId="0" applyFont="1" applyFill="1" applyBorder="1" applyAlignment="1">
      <alignment horizontal="left" vertical="center"/>
    </xf>
    <xf numFmtId="0" fontId="36" fillId="4" borderId="38" xfId="0" applyFont="1" applyFill="1" applyBorder="1" applyAlignment="1">
      <alignment horizontal="left" vertical="center"/>
    </xf>
    <xf numFmtId="0" fontId="36" fillId="4" borderId="39" xfId="0" applyFont="1" applyFill="1" applyBorder="1" applyAlignment="1">
      <alignment horizontal="left" vertical="center"/>
    </xf>
    <xf numFmtId="0" fontId="36" fillId="4" borderId="40" xfId="0" applyFont="1" applyFill="1" applyBorder="1" applyAlignment="1">
      <alignment horizontal="left" vertical="center"/>
    </xf>
    <xf numFmtId="0" fontId="36" fillId="4" borderId="41" xfId="0" applyFont="1" applyFill="1" applyBorder="1" applyAlignment="1">
      <alignment horizontal="left" vertical="center"/>
    </xf>
  </cellXfs>
  <cellStyles count="3">
    <cellStyle name="Normal" xfId="0" builtinId="0"/>
    <cellStyle name="Normal 5" xfId="1"/>
    <cellStyle name="Normal 7" xfId="2"/>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701456</xdr:colOff>
      <xdr:row>5</xdr:row>
      <xdr:rowOff>180975</xdr:rowOff>
    </xdr:from>
    <xdr:to>
      <xdr:col>3</xdr:col>
      <xdr:colOff>1097392</xdr:colOff>
      <xdr:row>10</xdr:row>
      <xdr:rowOff>218329</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06231" y="1295400"/>
          <a:ext cx="1796111" cy="14089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parametrizado%20ene-junio%203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tabSelected="1" topLeftCell="A30" zoomScale="75" zoomScaleNormal="75" workbookViewId="0">
      <selection activeCell="L31" sqref="L31:O32"/>
    </sheetView>
  </sheetViews>
  <sheetFormatPr baseColWidth="10" defaultRowHeight="15" x14ac:dyDescent="0.2"/>
  <cols>
    <col min="1" max="1" width="1.109375" customWidth="1"/>
    <col min="2" max="2" width="15.21875" style="62" customWidth="1"/>
    <col min="3" max="3" width="1.109375" customWidth="1"/>
    <col min="4" max="4" width="14.21875" customWidth="1"/>
    <col min="5" max="5" width="0.88671875" customWidth="1"/>
    <col min="7" max="7" width="1.109375" customWidth="1"/>
    <col min="8" max="8" width="58.21875" style="53" customWidth="1"/>
    <col min="9" max="9" width="0.6640625" customWidth="1"/>
    <col min="10" max="10" width="10.77734375" customWidth="1"/>
    <col min="11" max="11" width="1" customWidth="1"/>
    <col min="12" max="12" width="56.33203125" style="53" customWidth="1"/>
    <col min="13" max="13" width="1" customWidth="1"/>
    <col min="14" max="14" width="7.33203125" customWidth="1"/>
    <col min="15" max="15" width="1.21875" customWidth="1"/>
  </cols>
  <sheetData>
    <row r="1" spans="2:16" ht="7.5" customHeight="1" thickBot="1" x14ac:dyDescent="0.25">
      <c r="B1" s="105"/>
      <c r="C1" s="106"/>
      <c r="D1" s="106"/>
      <c r="E1" s="106"/>
      <c r="F1" s="106"/>
      <c r="G1" s="106"/>
      <c r="H1" s="107"/>
      <c r="I1" s="106"/>
      <c r="J1" s="106"/>
      <c r="K1" s="106"/>
      <c r="L1" s="107"/>
      <c r="M1" s="106"/>
      <c r="N1" s="106"/>
      <c r="O1" s="96"/>
      <c r="P1" s="98"/>
    </row>
    <row r="2" spans="2:16" ht="20.25" x14ac:dyDescent="0.3">
      <c r="B2" s="111"/>
      <c r="C2" s="112"/>
      <c r="D2" s="112"/>
      <c r="E2" s="112"/>
      <c r="F2" s="113"/>
      <c r="G2" s="112"/>
      <c r="H2" s="114"/>
      <c r="I2" s="112"/>
      <c r="J2" s="113"/>
      <c r="K2" s="112"/>
      <c r="L2" s="114"/>
      <c r="M2" s="112"/>
      <c r="N2" s="115"/>
      <c r="O2" s="99"/>
    </row>
    <row r="3" spans="2:16" ht="20.25" x14ac:dyDescent="0.3">
      <c r="B3" s="116"/>
      <c r="C3" s="95"/>
      <c r="D3" s="2" t="s">
        <v>0</v>
      </c>
      <c r="E3" s="33" t="s">
        <v>1</v>
      </c>
      <c r="F3" s="33"/>
      <c r="G3" s="33"/>
      <c r="H3" s="33"/>
      <c r="I3" s="33"/>
      <c r="J3" s="33"/>
      <c r="K3" s="33"/>
      <c r="L3" s="33"/>
      <c r="M3" s="117"/>
      <c r="N3" s="118"/>
      <c r="O3" s="100"/>
    </row>
    <row r="4" spans="2:16" ht="20.25" x14ac:dyDescent="0.3">
      <c r="B4" s="116"/>
      <c r="C4" s="95"/>
      <c r="D4" s="3"/>
      <c r="E4" s="33"/>
      <c r="F4" s="33"/>
      <c r="G4" s="33"/>
      <c r="H4" s="33"/>
      <c r="I4" s="33"/>
      <c r="J4" s="33"/>
      <c r="K4" s="33"/>
      <c r="L4" s="33"/>
      <c r="M4" s="117"/>
      <c r="N4" s="118"/>
      <c r="O4" s="100"/>
    </row>
    <row r="5" spans="2:16" ht="20.25" x14ac:dyDescent="0.3">
      <c r="B5" s="116"/>
      <c r="C5" s="95"/>
      <c r="D5" s="4" t="s">
        <v>2</v>
      </c>
      <c r="E5" s="34" t="s">
        <v>3</v>
      </c>
      <c r="F5" s="35"/>
      <c r="G5" s="35"/>
      <c r="H5" s="35"/>
      <c r="I5" s="35"/>
      <c r="J5" s="35"/>
      <c r="K5" s="35"/>
      <c r="L5" s="36"/>
      <c r="M5" s="119"/>
      <c r="N5" s="120"/>
      <c r="O5" s="100"/>
    </row>
    <row r="6" spans="2:16" ht="21" thickBot="1" x14ac:dyDescent="0.35">
      <c r="B6" s="116"/>
      <c r="C6" s="95"/>
      <c r="D6" s="121"/>
      <c r="E6" s="122"/>
      <c r="F6" s="122"/>
      <c r="G6" s="122"/>
      <c r="H6" s="123"/>
      <c r="I6" s="122"/>
      <c r="J6" s="122"/>
      <c r="K6" s="122"/>
      <c r="L6" s="104"/>
      <c r="M6" s="95"/>
      <c r="N6" s="124"/>
      <c r="O6" s="100"/>
    </row>
    <row r="7" spans="2:16" ht="26.25" thickBot="1" x14ac:dyDescent="0.25">
      <c r="B7" s="116"/>
      <c r="C7" s="95"/>
      <c r="D7" s="95"/>
      <c r="E7" s="125"/>
      <c r="F7" s="38" t="s">
        <v>4</v>
      </c>
      <c r="G7" s="39"/>
      <c r="H7" s="39"/>
      <c r="I7" s="39"/>
      <c r="J7" s="40"/>
      <c r="K7" s="125"/>
      <c r="L7" s="41">
        <v>0.89656862745098032</v>
      </c>
      <c r="M7" s="126"/>
      <c r="N7" s="127"/>
      <c r="O7" s="100"/>
    </row>
    <row r="8" spans="2:16" ht="20.25" x14ac:dyDescent="0.3">
      <c r="B8" s="116"/>
      <c r="C8" s="95"/>
      <c r="D8" s="95"/>
      <c r="E8" s="95"/>
      <c r="F8" s="103"/>
      <c r="G8" s="95"/>
      <c r="H8" s="104"/>
      <c r="I8" s="95"/>
      <c r="J8" s="103"/>
      <c r="K8" s="95"/>
      <c r="L8" s="128"/>
      <c r="M8" s="129"/>
      <c r="N8" s="130"/>
      <c r="O8" s="100"/>
    </row>
    <row r="9" spans="2:16" ht="20.25" x14ac:dyDescent="0.3">
      <c r="B9" s="116"/>
      <c r="C9" s="95"/>
      <c r="D9" s="95"/>
      <c r="E9" s="95"/>
      <c r="F9" s="103"/>
      <c r="G9" s="95"/>
      <c r="H9" s="104"/>
      <c r="I9" s="95"/>
      <c r="J9" s="103"/>
      <c r="K9" s="95"/>
      <c r="L9" s="104"/>
      <c r="M9" s="95"/>
      <c r="N9" s="124"/>
      <c r="O9" s="100"/>
    </row>
    <row r="10" spans="2:16" ht="20.25" x14ac:dyDescent="0.3">
      <c r="B10" s="116"/>
      <c r="C10" s="95"/>
      <c r="D10" s="95"/>
      <c r="E10" s="95"/>
      <c r="F10" s="103"/>
      <c r="G10" s="95"/>
      <c r="H10" s="104"/>
      <c r="I10" s="95"/>
      <c r="J10" s="103"/>
      <c r="K10" s="95"/>
      <c r="L10" s="104"/>
      <c r="M10" s="95"/>
      <c r="N10" s="124"/>
      <c r="O10" s="100"/>
    </row>
    <row r="11" spans="2:16" ht="20.25" x14ac:dyDescent="0.3">
      <c r="B11" s="116"/>
      <c r="C11" s="95"/>
      <c r="D11" s="95"/>
      <c r="E11" s="95"/>
      <c r="F11" s="103"/>
      <c r="G11" s="95"/>
      <c r="H11" s="104"/>
      <c r="I11" s="95"/>
      <c r="J11" s="103"/>
      <c r="K11" s="95"/>
      <c r="L11" s="104"/>
      <c r="M11" s="95"/>
      <c r="N11" s="124"/>
      <c r="O11" s="100"/>
    </row>
    <row r="12" spans="2:16" ht="21" thickBot="1" x14ac:dyDescent="0.35">
      <c r="B12" s="131"/>
      <c r="C12" s="32"/>
      <c r="D12" s="32"/>
      <c r="E12" s="32"/>
      <c r="F12" s="31"/>
      <c r="G12" s="32"/>
      <c r="H12" s="61"/>
      <c r="I12" s="32"/>
      <c r="J12" s="31"/>
      <c r="K12" s="32"/>
      <c r="L12" s="61"/>
      <c r="M12" s="32"/>
      <c r="N12" s="132"/>
      <c r="O12" s="100"/>
    </row>
    <row r="13" spans="2:16" ht="24" thickBot="1" x14ac:dyDescent="0.25">
      <c r="B13" s="108" t="s">
        <v>5</v>
      </c>
      <c r="C13" s="109"/>
      <c r="D13" s="109"/>
      <c r="E13" s="109"/>
      <c r="F13" s="109"/>
      <c r="G13" s="109"/>
      <c r="H13" s="109"/>
      <c r="I13" s="109"/>
      <c r="J13" s="109"/>
      <c r="K13" s="109"/>
      <c r="L13" s="110"/>
      <c r="M13" s="7"/>
      <c r="N13" s="8"/>
      <c r="O13" s="100"/>
    </row>
    <row r="14" spans="2:16" ht="8.25" customHeight="1" thickBot="1" x14ac:dyDescent="0.25">
      <c r="B14" s="9"/>
      <c r="C14" s="9"/>
      <c r="D14" s="9"/>
      <c r="E14" s="9"/>
      <c r="F14" s="10"/>
      <c r="G14" s="9"/>
      <c r="H14" s="55"/>
      <c r="I14" s="9"/>
      <c r="J14" s="10"/>
      <c r="K14" s="9"/>
      <c r="L14" s="55"/>
      <c r="M14" s="11"/>
      <c r="N14" s="12"/>
      <c r="O14" s="100"/>
    </row>
    <row r="15" spans="2:16" ht="409.6" customHeight="1" thickBot="1" x14ac:dyDescent="0.25">
      <c r="B15" s="70" t="s">
        <v>6</v>
      </c>
      <c r="C15" s="71"/>
      <c r="D15" s="72" t="s">
        <v>7</v>
      </c>
      <c r="E15" s="73" t="s">
        <v>8</v>
      </c>
      <c r="F15" s="74"/>
      <c r="G15" s="74"/>
      <c r="H15" s="74"/>
      <c r="I15" s="74"/>
      <c r="J15" s="74"/>
      <c r="K15" s="74"/>
      <c r="L15" s="75"/>
      <c r="M15" s="13"/>
      <c r="N15" s="14"/>
      <c r="O15" s="100"/>
      <c r="P15" s="98"/>
    </row>
    <row r="16" spans="2:16" ht="109.5" customHeight="1" x14ac:dyDescent="0.2">
      <c r="B16" s="64" t="s">
        <v>9</v>
      </c>
      <c r="C16" s="65"/>
      <c r="D16" s="66" t="s">
        <v>7</v>
      </c>
      <c r="E16" s="67" t="s">
        <v>34</v>
      </c>
      <c r="F16" s="68"/>
      <c r="G16" s="68"/>
      <c r="H16" s="68"/>
      <c r="I16" s="68"/>
      <c r="J16" s="68"/>
      <c r="K16" s="68"/>
      <c r="L16" s="69"/>
      <c r="M16" s="13"/>
      <c r="N16" s="14"/>
      <c r="O16" s="100"/>
    </row>
    <row r="17" spans="2:16" ht="141" customHeight="1" x14ac:dyDescent="0.2">
      <c r="B17" s="43" t="s">
        <v>10</v>
      </c>
      <c r="C17" s="44"/>
      <c r="D17" s="42" t="s">
        <v>7</v>
      </c>
      <c r="E17" s="45" t="s">
        <v>11</v>
      </c>
      <c r="F17" s="46"/>
      <c r="G17" s="46"/>
      <c r="H17" s="46"/>
      <c r="I17" s="46"/>
      <c r="J17" s="46"/>
      <c r="K17" s="46"/>
      <c r="L17" s="47"/>
      <c r="M17" s="13"/>
      <c r="N17" s="14"/>
      <c r="O17" s="100"/>
    </row>
    <row r="18" spans="2:16" ht="8.25" customHeight="1" thickBot="1" x14ac:dyDescent="0.35">
      <c r="B18" s="37"/>
      <c r="C18" s="1"/>
      <c r="D18" s="1"/>
      <c r="E18" s="1"/>
      <c r="F18" s="15"/>
      <c r="G18" s="1"/>
      <c r="H18" s="54"/>
      <c r="I18" s="1"/>
      <c r="J18" s="6"/>
      <c r="K18" s="1"/>
      <c r="L18" s="54"/>
      <c r="M18" s="1"/>
      <c r="N18" s="5"/>
      <c r="O18" s="100"/>
    </row>
    <row r="19" spans="2:16" s="52" customFormat="1" ht="105.75" customHeight="1" thickBot="1" x14ac:dyDescent="0.25">
      <c r="B19" s="76" t="s">
        <v>12</v>
      </c>
      <c r="C19" s="48"/>
      <c r="D19" s="49" t="s">
        <v>13</v>
      </c>
      <c r="E19" s="48"/>
      <c r="F19" s="49" t="s">
        <v>14</v>
      </c>
      <c r="G19" s="48"/>
      <c r="H19" s="56" t="s">
        <v>32</v>
      </c>
      <c r="I19" s="50"/>
      <c r="J19" s="51" t="s">
        <v>15</v>
      </c>
      <c r="K19" s="50"/>
      <c r="L19" s="58" t="s">
        <v>16</v>
      </c>
      <c r="M19" s="50"/>
      <c r="N19" s="51" t="s">
        <v>17</v>
      </c>
      <c r="O19" s="101"/>
    </row>
    <row r="20" spans="2:16" ht="6.75" customHeight="1" thickBot="1" x14ac:dyDescent="0.35">
      <c r="B20" s="63"/>
      <c r="F20" s="16"/>
      <c r="H20" s="57"/>
      <c r="J20" s="17"/>
      <c r="N20" s="18"/>
      <c r="O20" s="100"/>
    </row>
    <row r="21" spans="2:16" ht="409.6" thickBot="1" x14ac:dyDescent="0.25">
      <c r="B21" s="77" t="s">
        <v>18</v>
      </c>
      <c r="C21" s="19"/>
      <c r="D21" s="78" t="s">
        <v>7</v>
      </c>
      <c r="E21" s="20"/>
      <c r="F21" s="79">
        <v>0.95833333333333337</v>
      </c>
      <c r="G21" s="20"/>
      <c r="H21" s="80" t="s">
        <v>19</v>
      </c>
      <c r="I21" s="21"/>
      <c r="J21" s="22">
        <v>0.9375</v>
      </c>
      <c r="K21" s="23"/>
      <c r="L21" s="80" t="s">
        <v>33</v>
      </c>
      <c r="M21" s="24"/>
      <c r="N21" s="25">
        <f>F21-J21</f>
        <v>2.083333333333337E-2</v>
      </c>
      <c r="O21" s="102"/>
    </row>
    <row r="22" spans="2:16" ht="6" customHeight="1" thickBot="1" x14ac:dyDescent="0.35">
      <c r="B22" s="63"/>
      <c r="D22" s="26"/>
      <c r="F22" s="82"/>
      <c r="H22" s="57"/>
      <c r="J22" s="17"/>
      <c r="L22" s="59"/>
      <c r="M22" s="27"/>
      <c r="N22" s="28"/>
      <c r="O22" s="100"/>
    </row>
    <row r="23" spans="2:16" ht="409.6" thickBot="1" x14ac:dyDescent="0.25">
      <c r="B23" s="81" t="s">
        <v>20</v>
      </c>
      <c r="C23" s="19"/>
      <c r="D23" s="78" t="s">
        <v>7</v>
      </c>
      <c r="F23" s="79">
        <v>0.94117647058823528</v>
      </c>
      <c r="H23" s="60" t="s">
        <v>21</v>
      </c>
      <c r="J23" s="83">
        <v>0.88235294117647056</v>
      </c>
      <c r="K23" s="84"/>
      <c r="L23" s="86" t="s">
        <v>22</v>
      </c>
      <c r="M23" s="24"/>
      <c r="N23" s="85">
        <f>F23-J23</f>
        <v>5.8823529411764719E-2</v>
      </c>
      <c r="O23" s="97"/>
    </row>
    <row r="24" spans="2:16" ht="6.75" customHeight="1" thickBot="1" x14ac:dyDescent="0.35">
      <c r="B24" s="63"/>
      <c r="D24" s="26"/>
      <c r="F24" s="82"/>
      <c r="H24" s="88"/>
      <c r="J24" s="30"/>
      <c r="L24" s="59"/>
      <c r="M24" s="27"/>
      <c r="N24" s="28"/>
      <c r="O24" s="100"/>
    </row>
    <row r="25" spans="2:16" ht="328.5" customHeight="1" thickBot="1" x14ac:dyDescent="0.25">
      <c r="B25" s="87" t="s">
        <v>23</v>
      </c>
      <c r="C25" s="19"/>
      <c r="D25" s="78" t="s">
        <v>7</v>
      </c>
      <c r="F25" s="79">
        <v>0.95833333333333337</v>
      </c>
      <c r="H25" s="60" t="s">
        <v>24</v>
      </c>
      <c r="J25" s="83">
        <v>0.95833333333333337</v>
      </c>
      <c r="K25" s="29"/>
      <c r="L25" s="60" t="s">
        <v>25</v>
      </c>
      <c r="M25" s="24"/>
      <c r="N25" s="25">
        <f>F25-J25</f>
        <v>0</v>
      </c>
      <c r="O25" s="100"/>
    </row>
    <row r="26" spans="2:16" ht="4.5" customHeight="1" thickBot="1" x14ac:dyDescent="0.35">
      <c r="B26" s="63"/>
      <c r="D26" s="26"/>
      <c r="F26" s="82"/>
      <c r="H26" s="57"/>
      <c r="J26" s="30"/>
      <c r="L26" s="59"/>
      <c r="M26" s="27"/>
      <c r="N26" s="28"/>
      <c r="O26" s="100"/>
    </row>
    <row r="27" spans="2:16" ht="409.6" thickBot="1" x14ac:dyDescent="0.25">
      <c r="B27" s="89" t="s">
        <v>26</v>
      </c>
      <c r="C27" s="19"/>
      <c r="D27" s="78" t="s">
        <v>7</v>
      </c>
      <c r="F27" s="79">
        <v>0.7857142857142857</v>
      </c>
      <c r="H27" s="60" t="s">
        <v>27</v>
      </c>
      <c r="J27" s="83">
        <v>0.7857142857142857</v>
      </c>
      <c r="K27" s="84"/>
      <c r="L27" s="90" t="s">
        <v>28</v>
      </c>
      <c r="M27" s="24"/>
      <c r="N27" s="25">
        <f>F27-J27</f>
        <v>0</v>
      </c>
      <c r="O27" s="100"/>
    </row>
    <row r="28" spans="2:16" ht="6.75" customHeight="1" thickBot="1" x14ac:dyDescent="0.35">
      <c r="B28" s="63"/>
      <c r="D28" s="26"/>
      <c r="F28" s="82"/>
      <c r="H28" s="57"/>
      <c r="J28" s="30"/>
      <c r="L28" s="59"/>
      <c r="M28" s="27"/>
      <c r="N28" s="28"/>
      <c r="O28" s="100"/>
    </row>
    <row r="29" spans="2:16" ht="409.6" thickBot="1" x14ac:dyDescent="0.25">
      <c r="B29" s="91" t="s">
        <v>29</v>
      </c>
      <c r="C29" s="19"/>
      <c r="D29" s="78" t="s">
        <v>7</v>
      </c>
      <c r="F29" s="79">
        <v>0.8392857142857143</v>
      </c>
      <c r="H29" s="60" t="s">
        <v>30</v>
      </c>
      <c r="J29" s="83">
        <v>0.8035714285714286</v>
      </c>
      <c r="K29" s="29"/>
      <c r="L29" s="60" t="s">
        <v>31</v>
      </c>
      <c r="M29" s="24"/>
      <c r="N29" s="25">
        <f>F29-J29</f>
        <v>3.5714285714285698E-2</v>
      </c>
      <c r="O29" s="100"/>
      <c r="P29" s="98"/>
    </row>
    <row r="30" spans="2:16" ht="9" customHeight="1" thickBot="1" x14ac:dyDescent="0.25">
      <c r="B30" s="92"/>
      <c r="C30" s="93"/>
      <c r="D30" s="93"/>
      <c r="E30" s="93"/>
      <c r="F30" s="93"/>
      <c r="G30" s="93"/>
      <c r="H30" s="94"/>
      <c r="I30" s="93"/>
      <c r="J30" s="93"/>
      <c r="K30" s="93"/>
      <c r="L30" s="133"/>
      <c r="M30" s="134"/>
      <c r="N30" s="134"/>
      <c r="O30" s="135"/>
    </row>
    <row r="31" spans="2:16" ht="28.5" customHeight="1" x14ac:dyDescent="0.2">
      <c r="L31" s="137" t="s">
        <v>35</v>
      </c>
      <c r="M31" s="138"/>
      <c r="N31" s="138"/>
      <c r="O31" s="139"/>
    </row>
    <row r="32" spans="2:16" ht="27.75" customHeight="1" thickBot="1" x14ac:dyDescent="0.25">
      <c r="L32" s="140" t="s">
        <v>36</v>
      </c>
      <c r="M32" s="141"/>
      <c r="N32" s="141"/>
      <c r="O32" s="142"/>
    </row>
    <row r="33" spans="12:15" ht="27" customHeight="1" x14ac:dyDescent="0.2">
      <c r="L33" s="136" t="s">
        <v>37</v>
      </c>
      <c r="M33" s="136"/>
      <c r="N33" s="136"/>
      <c r="O33" s="136"/>
    </row>
  </sheetData>
  <mergeCells count="14">
    <mergeCell ref="L32:O32"/>
    <mergeCell ref="L33:O33"/>
    <mergeCell ref="B16:C16"/>
    <mergeCell ref="E16:L16"/>
    <mergeCell ref="B17:C17"/>
    <mergeCell ref="E17:L17"/>
    <mergeCell ref="F7:J7"/>
    <mergeCell ref="L31:O31"/>
    <mergeCell ref="D3:D4"/>
    <mergeCell ref="E3:L4"/>
    <mergeCell ref="E5:L5"/>
    <mergeCell ref="B13:L13"/>
    <mergeCell ref="B15:C15"/>
    <mergeCell ref="E15:L15"/>
  </mergeCells>
  <conditionalFormatting sqref="F21 F23 F25 F27 F29">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J21">
    <cfRule type="cellIs" dxfId="23" priority="17" operator="between">
      <formula>0.76</formula>
      <formula>1</formula>
    </cfRule>
    <cfRule type="cellIs" dxfId="22" priority="18" operator="between">
      <formula>0.51</formula>
      <formula>0.75</formula>
    </cfRule>
    <cfRule type="cellIs" dxfId="21" priority="19" operator="between">
      <formula>0.26</formula>
      <formula>0.5</formula>
    </cfRule>
  </conditionalFormatting>
  <conditionalFormatting sqref="J23">
    <cfRule type="cellIs" dxfId="20" priority="13" operator="between">
      <formula>0.76</formula>
      <formula>1</formula>
    </cfRule>
    <cfRule type="cellIs" dxfId="19" priority="14" operator="between">
      <formula>0.51</formula>
      <formula>0.75</formula>
    </cfRule>
    <cfRule type="cellIs" dxfId="18" priority="15" operator="between">
      <formula>0.26</formula>
      <formula>0.5</formula>
    </cfRule>
  </conditionalFormatting>
  <conditionalFormatting sqref="J25">
    <cfRule type="cellIs" dxfId="17" priority="9" operator="between">
      <formula>0.76</formula>
      <formula>1</formula>
    </cfRule>
    <cfRule type="cellIs" dxfId="16" priority="10" operator="between">
      <formula>0.51</formula>
      <formula>0.75</formula>
    </cfRule>
    <cfRule type="cellIs" dxfId="15" priority="11" operator="between">
      <formula>0.26</formula>
      <formula>0.5</formula>
    </cfRule>
  </conditionalFormatting>
  <conditionalFormatting sqref="J27">
    <cfRule type="cellIs" dxfId="14" priority="5" operator="between">
      <formula>0.76</formula>
      <formula>1</formula>
    </cfRule>
    <cfRule type="cellIs" dxfId="13" priority="6" operator="between">
      <formula>0.51</formula>
      <formula>0.75</formula>
    </cfRule>
    <cfRule type="cellIs" dxfId="12" priority="7" operator="between">
      <formula>0.26</formula>
      <formula>0.5</formula>
    </cfRule>
  </conditionalFormatting>
  <conditionalFormatting sqref="J29">
    <cfRule type="cellIs" dxfId="11" priority="1" operator="between">
      <formula>0.76</formula>
      <formula>1</formula>
    </cfRule>
    <cfRule type="cellIs" dxfId="10" priority="2" operator="between">
      <formula>0.51</formula>
      <formula>0.75</formula>
    </cfRule>
    <cfRule type="cellIs" dxfId="9" priority="3" operator="between">
      <formula>0.26</formula>
      <formula>0.5</formula>
    </cfRule>
  </conditionalFormatting>
  <conditionalFormatting sqref="L7">
    <cfRule type="cellIs" priority="21" operator="between">
      <formula>0.76</formula>
      <formula>1</formula>
    </cfRule>
    <cfRule type="cellIs" dxfId="8" priority="22" operator="between">
      <formula>0.51</formula>
      <formula>0.75</formula>
    </cfRule>
    <cfRule type="cellIs" dxfId="7" priority="23" operator="between">
      <formula>0.26</formula>
      <formula>0.5</formula>
    </cfRule>
    <cfRule type="cellIs" dxfId="6" priority="24" operator="between">
      <formula>0</formula>
      <formula>0.25</formula>
    </cfRule>
  </conditionalFormatting>
  <dataValidations disablePrompts="1" count="4">
    <dataValidation type="list" allowBlank="1" showInputMessage="1" showErrorMessage="1" sqref="D15">
      <formula1>"Si,No,En proceso"</formula1>
    </dataValidation>
    <dataValidation type="list" allowBlank="1" showInputMessage="1" showErrorMessage="1" sqref="M16:N16 D16:D17">
      <formula1>"Si, No"</formula1>
    </dataValidation>
    <dataValidation type="list" allowBlank="1" showInputMessage="1" showErrorMessage="1" sqref="M15:N15">
      <formula1>"Si,No"</formula1>
    </dataValidation>
    <dataValidation allowBlank="1" showInputMessage="1" showErrorMessage="1" prompt="Celda formulada, información proveniente de la pestaña de deficiencias." sqref="D19"/>
  </dataValidations>
  <pageMargins left="0.7" right="0.7" top="0.75" bottom="0.75" header="0.3" footer="0.3"/>
  <pageSetup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55A742AB-8C52-481D-A14C-4ADCB20F1547}">
            <xm:f>0</xm:f>
            <xm:f>'[Formato parametrizado ene-junio 30 2025.xlsx]Analisis de Resultados'!#REF!</xm:f>
            <x14:dxf>
              <fill>
                <patternFill>
                  <bgColor rgb="FFFF0000"/>
                </patternFill>
              </fill>
            </x14:dxf>
          </x14:cfRule>
          <xm:sqref>F21 F23 F25 F27 F29</xm:sqref>
        </x14:conditionalFormatting>
        <x14:conditionalFormatting xmlns:xm="http://schemas.microsoft.com/office/excel/2006/main">
          <x14:cfRule type="cellIs" priority="20" operator="between" id="{167FB53A-AC90-4951-B947-871EB74B4C6C}">
            <xm:f>0</xm:f>
            <xm:f>'[Formato parametrizado ene-junio 30 2025.xlsx]Analisis de Resultados'!#REF!</xm:f>
            <x14:dxf>
              <fill>
                <patternFill>
                  <bgColor rgb="FFFF0000"/>
                </patternFill>
              </fill>
            </x14:dxf>
          </x14:cfRule>
          <xm:sqref>J21</xm:sqref>
        </x14:conditionalFormatting>
        <x14:conditionalFormatting xmlns:xm="http://schemas.microsoft.com/office/excel/2006/main">
          <x14:cfRule type="cellIs" priority="16" operator="between" id="{5E79F976-AA29-4016-8D30-EA2C97FB2C9A}">
            <xm:f>0</xm:f>
            <xm:f>'[Formato parametrizado ene-junio 30 2025.xlsx]Analisis de Resultados'!#REF!</xm:f>
            <x14:dxf>
              <fill>
                <patternFill>
                  <bgColor rgb="FFFF0000"/>
                </patternFill>
              </fill>
            </x14:dxf>
          </x14:cfRule>
          <xm:sqref>J23</xm:sqref>
        </x14:conditionalFormatting>
        <x14:conditionalFormatting xmlns:xm="http://schemas.microsoft.com/office/excel/2006/main">
          <x14:cfRule type="cellIs" priority="12" operator="between" id="{A2A26E5B-1B09-40F0-939D-91261484F2A8}">
            <xm:f>0</xm:f>
            <xm:f>'[Formato parametrizado ene-junio 30 2025.xlsx]Analisis de Resultados'!#REF!</xm:f>
            <x14:dxf>
              <fill>
                <patternFill>
                  <bgColor rgb="FFFF0000"/>
                </patternFill>
              </fill>
            </x14:dxf>
          </x14:cfRule>
          <xm:sqref>J25</xm:sqref>
        </x14:conditionalFormatting>
        <x14:conditionalFormatting xmlns:xm="http://schemas.microsoft.com/office/excel/2006/main">
          <x14:cfRule type="cellIs" priority="8" operator="between" id="{2FA957C9-BD7D-4F5C-8E92-F81CBD392C99}">
            <xm:f>0</xm:f>
            <xm:f>'[Formato parametrizado ene-junio 30 2025.xlsx]Analisis de Resultados'!#REF!</xm:f>
            <x14:dxf>
              <fill>
                <patternFill>
                  <bgColor rgb="FFFF0000"/>
                </patternFill>
              </fill>
            </x14:dxf>
          </x14:cfRule>
          <xm:sqref>J27</xm:sqref>
        </x14:conditionalFormatting>
        <x14:conditionalFormatting xmlns:xm="http://schemas.microsoft.com/office/excel/2006/main">
          <x14:cfRule type="cellIs" priority="4" operator="between" id="{52CB9888-B5EA-4B01-B4FC-997AB074F4D6}">
            <xm:f>0</xm:f>
            <xm:f>'[Formato parametrizado ene-junio 30 2025.xlsx]Analisis de Resultados'!#REF!</xm:f>
            <x14:dxf>
              <fill>
                <patternFill>
                  <bgColor rgb="FFFF0000"/>
                </patternFill>
              </fill>
            </x14:dxf>
          </x14:cfRule>
          <xm:sqref>J29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Millan Grajales</dc:creator>
  <cp:lastModifiedBy>Jairo Millan Grajales</cp:lastModifiedBy>
  <dcterms:created xsi:type="dcterms:W3CDTF">2025-08-15T17:11:09Z</dcterms:created>
  <dcterms:modified xsi:type="dcterms:W3CDTF">2025-08-15T17:45:38Z</dcterms:modified>
</cp:coreProperties>
</file>