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Heapaz\Desktop\"/>
    </mc:Choice>
  </mc:AlternateContent>
  <bookViews>
    <workbookView xWindow="0" yWindow="0" windowWidth="23040" windowHeight="9192" tabRatio="500"/>
  </bookViews>
  <sheets>
    <sheet name="2021" sheetId="3" r:id="rId1"/>
  </sheets>
  <externalReferences>
    <externalReference r:id="rId2"/>
    <externalReference r:id="rId3"/>
  </externalReferences>
  <calcPr calcId="162913"/>
  <extLs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I422" i="3" l="1"/>
  <c r="I360" i="3"/>
  <c r="I343" i="3"/>
  <c r="I202" i="3"/>
  <c r="I67" i="3"/>
  <c r="B4" i="3" l="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alcChain>
</file>

<file path=xl/comments1.xml><?xml version="1.0" encoding="utf-8"?>
<comments xmlns="http://schemas.openxmlformats.org/spreadsheetml/2006/main">
  <authors>
    <author>Usuario de Windows</author>
  </authors>
  <commentList>
    <comment ref="G96" authorId="0" shapeId="0">
      <text>
        <r>
          <rPr>
            <b/>
            <sz val="9"/>
            <color indexed="81"/>
            <rFont val="Tahoma"/>
            <family val="2"/>
          </rPr>
          <t>SE CORRE A JULIO PORQUE NO SE REPORTÓ CON CORTE A JUNIO</t>
        </r>
      </text>
    </comment>
  </commentList>
</comments>
</file>

<file path=xl/sharedStrings.xml><?xml version="1.0" encoding="utf-8"?>
<sst xmlns="http://schemas.openxmlformats.org/spreadsheetml/2006/main" count="3484" uniqueCount="1829">
  <si>
    <t>Gerencia</t>
  </si>
  <si>
    <t>GUENAA</t>
  </si>
  <si>
    <t>TALLERES BRIG LTDA</t>
  </si>
  <si>
    <t>GUENT</t>
  </si>
  <si>
    <t>GTI</t>
  </si>
  <si>
    <t>GUENE</t>
  </si>
  <si>
    <t>SERCO SERVICIO Y SUMINISTRO QUIMICO LTDA</t>
  </si>
  <si>
    <t>GG</t>
  </si>
  <si>
    <t>GAGHA</t>
  </si>
  <si>
    <t>GF</t>
  </si>
  <si>
    <t>N/A</t>
  </si>
  <si>
    <t>Soporte técnico y mantenimiento medidor marca PROMAX, modelo HD Ranger 2</t>
  </si>
  <si>
    <t>Suministro de cintas eléctricas</t>
  </si>
  <si>
    <t>MUNDIAL DE FILTROS Y ACEITES LTDA</t>
  </si>
  <si>
    <t>MATRIX TELCOM LTDA</t>
  </si>
  <si>
    <t>GAE</t>
  </si>
  <si>
    <t>QUIMPORT LIMITADA</t>
  </si>
  <si>
    <t>SAUFER SOLUCIONES LTDA</t>
  </si>
  <si>
    <t>Ítem</t>
  </si>
  <si>
    <t>Objeto</t>
  </si>
  <si>
    <t>No. Proceso Contractual</t>
  </si>
  <si>
    <t>Modalidad</t>
  </si>
  <si>
    <t>Valor 
adjudicado</t>
  </si>
  <si>
    <t>Contratista</t>
  </si>
  <si>
    <t>Invitación Pública</t>
  </si>
  <si>
    <t>300-AO-1300-2021</t>
  </si>
  <si>
    <t>Invitación Privada</t>
  </si>
  <si>
    <t>Suministro de Coagulantes para ser utilizado en el tratamiento de Agua Potable para Consumo Humano</t>
  </si>
  <si>
    <t>CM</t>
  </si>
  <si>
    <t>300-GAA-CMA-1245-2020/ 300-AO-0270-2021</t>
  </si>
  <si>
    <t>QUIMPAC COLOMBIA SA</t>
  </si>
  <si>
    <t>Publicación de tarifas de: 
- Energia para el Mercado Regulado aplicables a consumos de mes para usuarios del sector residencial y no residencial de Cali, Yumbo y Puerto Tejada. 
Calibración de Medidores de energia y transformadores de medida para la vigencia 2021.
- Cargos Aosociados con la conexión del servicio público domiciliario de electricidad de la Gerencia de Energia de EMCALI, año 2021.</t>
  </si>
  <si>
    <t>900-IP-0017-2021</t>
  </si>
  <si>
    <t>500-AO-0200-2021</t>
  </si>
  <si>
    <t>NUEVO DIARIO DE OCCIDENTE SAS</t>
  </si>
  <si>
    <t>Contratar servicios de Auditoria externa para realizar la Auditoria de Certificación sobre los resultados de la medición del indicador de satisfacción al usuario respecto de cada uno de los medios de atención, correspondiente al IV trimestre 2020, I, II, y III trimestre de 2021</t>
  </si>
  <si>
    <t>900-IP-0019-2021</t>
  </si>
  <si>
    <t>100-AO-0399-2021</t>
  </si>
  <si>
    <t>PSCONSULTING DE COLOMBIA SAS</t>
  </si>
  <si>
    <t>Mantenimiento y Apoyo a la operación de la planta de tratamiento de aguas residuales de Cañaveralejo</t>
  </si>
  <si>
    <t>900-IPU-0042-2021</t>
  </si>
  <si>
    <t>300-CM-1150-2021</t>
  </si>
  <si>
    <t>CONINGENIERIA SAS</t>
  </si>
  <si>
    <t>Mantenimiento de las lagunas Charco Azul y El pondaje</t>
  </si>
  <si>
    <t>900-IP-0047-2021</t>
  </si>
  <si>
    <t>300-AO-0817-2021</t>
  </si>
  <si>
    <t>FUNDACION CENTRO ESPECIALIZADO DE SUPERACION APOYO Y REHABILITACION - FUNDACESAR</t>
  </si>
  <si>
    <t>Efectuar el aseo y limpieza de canales a mano de la ciudad de Cali</t>
  </si>
  <si>
    <t>900-IP-0050-2021</t>
  </si>
  <si>
    <t>300-AO-0873-2021</t>
  </si>
  <si>
    <t>FUNDACION CALI  BRILLA SOL Y LUNA ONG</t>
  </si>
  <si>
    <t>Efectuar la limpieza por barrido de los sumideros de la todas las comunas de la ciudad de Cali</t>
  </si>
  <si>
    <t>900-IP-0048-2021</t>
  </si>
  <si>
    <t>300-AO-0818-2021</t>
  </si>
  <si>
    <t>900-IP-0049-2021</t>
  </si>
  <si>
    <t>Mantenimiento de varios equipos menores de la unidad de recolección</t>
  </si>
  <si>
    <t>900-IP-0055-2021</t>
  </si>
  <si>
    <t>300-AO-0872-2021</t>
  </si>
  <si>
    <t>Diseñar y construir todas las obras de infraestructura necesarias para ejecutar los proyectos de expansión y mejoramiento de la red de telecomunicaciones de EMCALI para la ampliación de la cobertura de la UEN Telecomunicaciones, disponiendo de la mano de obra, materiales y elementos necesarios para su ejecución</t>
  </si>
  <si>
    <t>900-IPU-0057-2021</t>
  </si>
  <si>
    <t>400-AO-1499-2021</t>
  </si>
  <si>
    <t>UNION TEMPORAL COMUNICACIONES EMCALI 2021</t>
  </si>
  <si>
    <t>Prestación del servicio de transporte para la ejecución de las actividades de supervisión y control del contrato 300-CO-1437-2018</t>
  </si>
  <si>
    <t>900-IP-0060-2021</t>
  </si>
  <si>
    <t>300-AO-0885-2021</t>
  </si>
  <si>
    <t>MOVILDIAD INTEGRAL SAS</t>
  </si>
  <si>
    <t>Mantenimiento de reductores de las plantas de tratamiento y estaciones de bombeo de agua potable</t>
  </si>
  <si>
    <t>AC</t>
  </si>
  <si>
    <t>Adquisición de una (1) impresora multifuncional a color</t>
  </si>
  <si>
    <t>900-IP-0054-2021</t>
  </si>
  <si>
    <t>700-AO-0933-2021</t>
  </si>
  <si>
    <t>COMTECTEL SAS</t>
  </si>
  <si>
    <t>Adquisición de dos (2) picadoras de papel</t>
  </si>
  <si>
    <t>900-IP-0052-2021</t>
  </si>
  <si>
    <t>700-AO-0849-2021</t>
  </si>
  <si>
    <t>REDOX COLOMBIA SAS</t>
  </si>
  <si>
    <t>Mantenimiento de las plantas de tratamiento y estaciones de bombeo de agua potable de EMCALI EICE ESP.</t>
  </si>
  <si>
    <t>900-IPU-0058-2021</t>
  </si>
  <si>
    <t>300-CM-1388-2021</t>
  </si>
  <si>
    <t>UNION TEMPORAL MANTENIMIENTO PTAP</t>
  </si>
  <si>
    <t>Mantenimiento de transformadores de baja tensión de las plantas de tratamiento y estaciones de bombeo de agua potable</t>
  </si>
  <si>
    <t>900-IP-0056-2021</t>
  </si>
  <si>
    <t>300-AO-1030-2021</t>
  </si>
  <si>
    <t>FY D INGENIERIA LTDA</t>
  </si>
  <si>
    <t>Mantenimiento de motores eléctricos de baja tensión de las plantas de tratamiento y estaciones de bombeo de agua potable</t>
  </si>
  <si>
    <t>AC-0949-2019-300-AO-0870-2021</t>
  </si>
  <si>
    <t>CONFECCIONES ELECTRICAS SAS EN REORGANIZACION</t>
  </si>
  <si>
    <t>Realizar la restitución de andenes y calzadas por reparaciones de daños en la red de alcantarillado y reposición o construcción de acometidas domiciliares y sumideros en la ciudad de Santiago de Cali.</t>
  </si>
  <si>
    <t>900-IPU-0061-2021</t>
  </si>
  <si>
    <t>300-AO-1213-2021</t>
  </si>
  <si>
    <t>CONSORCIO MANTENIMIENTO CALI</t>
  </si>
  <si>
    <t>Suministro de rejillas para sumideros en polimero de 8 huecos</t>
  </si>
  <si>
    <t>900-IP-0065-2021</t>
  </si>
  <si>
    <t>300-AO-0918-2021</t>
  </si>
  <si>
    <t>PLASTYCONS SAS</t>
  </si>
  <si>
    <t>Suministro de rejillas y tapas para sumideros y tapas para cámaras de concreto reforzado para el mantenimiento de las redes de alcantarillado operadas por EMCALI.</t>
  </si>
  <si>
    <t>900-IP-0064-2021</t>
  </si>
  <si>
    <t>300-AO-0894-2021</t>
  </si>
  <si>
    <t>IMEVALLE SAS</t>
  </si>
  <si>
    <t xml:space="preserve">Suministro de unidades de bombeo con sistema de izaje planta puerto mallarino
Suministro de motores de media tensión para las plantas de tratamiento y estaciones de bombeo de agua potable - PACC GAA824
Suministro de bombas para las plantas de tratamiento y estaciones de bombeo de agua potable - PACC GAA829
</t>
  </si>
  <si>
    <t>900-IPU-0087-2021</t>
  </si>
  <si>
    <t>300-AO-1366-2021</t>
  </si>
  <si>
    <t>ABC  INGENIERIA Y REPRESENTACIONES SAS</t>
  </si>
  <si>
    <t>Mantenimiento de celdas de media tensión de las plantas de tratamiento y estaciones de bombeo de agua potable</t>
  </si>
  <si>
    <t>900-IP-0071-2021</t>
  </si>
  <si>
    <t>300-AO-1079-2021</t>
  </si>
  <si>
    <t>SOPORTE A LA INGENIERIA SAS</t>
  </si>
  <si>
    <t>Ampliación de infraestructura eléctrica, instalación de cable ecológico y reconfiguración de algunos tramos de los circuitos de la subestación Meléndez, para realizar nuevos circuitos.</t>
  </si>
  <si>
    <t>900-IPU-0053-2021</t>
  </si>
  <si>
    <t>500-CO-1033-2021</t>
  </si>
  <si>
    <t>CONSORCIO ENERGY 3</t>
  </si>
  <si>
    <t>Diseño, fabricación, suministro, instalación y puesta en servicio del sistema de extracción de arenas, lodos y residuos sólidos pequeños del desarenador de la estación de bombeo cañaveralejo y del pozo de succión de la estación de bombeo Brisas de los Alamos.</t>
  </si>
  <si>
    <t>900-IPU-0068-2021</t>
  </si>
  <si>
    <t>300-AO-1221-2021</t>
  </si>
  <si>
    <t>INGENIERIA EN SISTEMAS DE BOMBEO ISBS</t>
  </si>
  <si>
    <t>Efectuar el aseo y la limpieza de las estructuras desarenadoras de la ciudad de Cali, y principalmente las estructuras desarenadoras de Guarrus y el Indio.</t>
  </si>
  <si>
    <t>900-IP-0066-2021</t>
  </si>
  <si>
    <t>300-AO-1031-2021</t>
  </si>
  <si>
    <t>TECNISERVICIOS DEL CENTRO DEL VALLE SAS</t>
  </si>
  <si>
    <t>Compra de materiales para la atencion de daños de  servicio de alcantarillado  tuberia, arena , grava, Hierro, madera cemento entre otros</t>
  </si>
  <si>
    <t>CMA-1974-2020-300-CS-0869-2021</t>
  </si>
  <si>
    <t>EQUIPOS Y HERRAMIENTAS INDUSTRIALES SAS</t>
  </si>
  <si>
    <t>Prestación de servicios para realizar la auditoria revisión y validación de la información de gastos de administración, operación y mantenimiento (AOM) correspondiente a la vigencia del año 2020 para la obtención del informe y visto bueno por parte del auditor, que deben ser entregados anualmente a la superintendencia de servicios públicos domiciliarios (SSPD)</t>
  </si>
  <si>
    <t>900-IP-0109-2021</t>
  </si>
  <si>
    <t>500-AO-0989-2021</t>
  </si>
  <si>
    <t>OR BETTER LTDA</t>
  </si>
  <si>
    <t>Mantenimiento preventivo de un pozo profundo localizado en la sede de la unidad de recolección de EMCALI EICE ESP</t>
  </si>
  <si>
    <t>Servicio de transporte de agua a través de los carros cisternas para atender emergencias de desabastecimiento en zona afectada por suspensión del servicio en el area de cobertura de EMCALI EICE ESP</t>
  </si>
  <si>
    <t>CMA-1713-2019-300-AO-0754-2021</t>
  </si>
  <si>
    <t>GLOBAL SRVICES INTERNATIONAL SAS</t>
  </si>
  <si>
    <t>Suscripción de una plataforma integral de mensajería, correo electrónico y trabajo colaborativo en la nube</t>
  </si>
  <si>
    <t>900-IP-0102-2021</t>
  </si>
  <si>
    <t>200-AO-1038-2021</t>
  </si>
  <si>
    <t>SOFTLINE INTERNACIONAL DE COLOMBIAS SAS</t>
  </si>
  <si>
    <t>Suministro de materiales, elementos de ferreteria, herramientas y elementos afines para ser utilizados en la unidad operativa de acueducto</t>
  </si>
  <si>
    <t>CMA-1974-2020-300-CS-0865-2021
CMA-1974-2020-300-CS-0866-2021
CMA-1974-2020-300-CS-0868-2021</t>
  </si>
  <si>
    <t>TUVACOL SA
EQUIPOS Y HERRAMIENTAS INDUSTRIALES SAS</t>
  </si>
  <si>
    <t>Mantenimiento de equipos de instrumentación de las plantas de tratamiento y estaciones de bombeo de agua potable</t>
  </si>
  <si>
    <t>900-IP-0073-2021</t>
  </si>
  <si>
    <t>300-AO-0986-2021</t>
  </si>
  <si>
    <t>IMATIC INGENIERIA SAS</t>
  </si>
  <si>
    <t>Prestar el servicio de mensajería expresa maxiva e individual para la recolección, clasificación transporte y entrega de documentos relacionados con los servicios públicos y demás documentos que requiera EMCALI, así como el transporte de carga, en la ciudad de Cali, su área de influencia y en aquellas ciudades, municipios o lugares donde EMCALI lo requiera, a nivel local (urbano y rural), regional, nacional e internacional.</t>
  </si>
  <si>
    <t>900-IP-0072-2021</t>
  </si>
  <si>
    <t>700-AO-0919-2021</t>
  </si>
  <si>
    <t xml:space="preserve">ENTREGA  INMEDIATA  SEGURA S.A </t>
  </si>
  <si>
    <t>Migrar los nuevos inductores creados para el corporativo desde la instancia de SIMULACIÓN hacia la instancia de PRODUCCIÓN, validando el cumplimiento de todas y cada una de las reglas de negocio establecidas para el modelo de costos ABC de EMCALI.</t>
  </si>
  <si>
    <t>900-IP-0078-2021</t>
  </si>
  <si>
    <t>200-AO-0936-2021</t>
  </si>
  <si>
    <t>ORION SOFTWARE SAS</t>
  </si>
  <si>
    <t>Mantenimiento de variadores de baja tensión marca SCHNEIDER de las plantas de tratamiento y estaciones de bombeo de agua potable</t>
  </si>
  <si>
    <t>900-IP-0076-2021</t>
  </si>
  <si>
    <t>300-AO-1029-2021</t>
  </si>
  <si>
    <t>DRIVES SOLUTION SAS</t>
  </si>
  <si>
    <t>Mantenimiento de variadores de baja tensión de las plantas de tratamiento y estaciones de bombeo de agua potable</t>
  </si>
  <si>
    <t>900-IP-0077-2021</t>
  </si>
  <si>
    <t>300-AO-1155-2021</t>
  </si>
  <si>
    <t>TECNICAS EN AUTOMATIZACION Y CONTROL SAS</t>
  </si>
  <si>
    <t>Inscripción a programas de ensayos de aptitud en el laboratorio de medidores acueducto</t>
  </si>
  <si>
    <t>900-IP-0074-2021</t>
  </si>
  <si>
    <t>300-AO-1103-2021</t>
  </si>
  <si>
    <t>ENSAYO DE APTITUD Y METROLOGIA DE COLOMBIA SAS</t>
  </si>
  <si>
    <t>Ejecutar las actividades de apoyo en las actividades operativas de mantenimiento que incluye, mantenimiento preventivo y correctivo en las redes de cobre, fibra óptica o inalambricas, puesta en servicio de proyectos, construcción y obras civiles, acometidas, retiro de infraestructura de cable operadores, adecuaciones internas, optimización de la red y soluciones de interconexión de la red de acceso con el correspondiente suministro de materiales cuando EMCALI así lo considere, tambien el suministro de personal para apoyar actividades operativas de soporte, mantenimiento, redes internas y demás que se requieran en las zonas de cobertura e influencia de la Unidad Estrategica Negocio de Telecomunicaciones.</t>
  </si>
  <si>
    <t>900-IPU-0046-2021</t>
  </si>
  <si>
    <t>400-PS-1478-2021</t>
  </si>
  <si>
    <t>UNION TEMPORAL LOS VALLES</t>
  </si>
  <si>
    <t>Prestación de servicios para las actividades de venta, instalación y reparación de los productos ofrecidos en el portafolio de la Unidad Estrategica de Negocio de Tecnologías de la Información y comunicación de EMCALI EICE ESP en su área de cobertura y en las zonas específicas definidas en el presente proceso contractual, cumpliendo la normatividad vigente, y los indicadores establecidos en cada actividad. La integración de las tres (3) actividades busca posibilitar sinergias que permitan optimizar procesos, costos y fundamentalmente lograr crecimiento en los ingresos de la Unidad Estratégica de Telecomunicaciones.</t>
  </si>
  <si>
    <t>900-IPU-600-2020</t>
  </si>
  <si>
    <t>400-PS-1307-2021</t>
  </si>
  <si>
    <t>PROING SA</t>
  </si>
  <si>
    <t>Mantenimiento de plotter, consecución de repuestos originales e insumos para el correcto funcionamiento del mismo</t>
  </si>
  <si>
    <t>900-IP-0080-2021</t>
  </si>
  <si>
    <t>300-AO-1039-2021</t>
  </si>
  <si>
    <t>JARVITH ALONSO QUINTERO MEDINA</t>
  </si>
  <si>
    <t>Monitoreo de vertimientos finales al sistema de drenaje de la ciudad de Cali.</t>
  </si>
  <si>
    <t>Realizar la reparación y despinche de las llantas que lo requieran de los vehículos que conforman el parque automotor de EMCALI EICE ESP. (Vehículos livianos, medianos y pesados, equipos de lavado y succión y maquinaria amarilla.</t>
  </si>
  <si>
    <t>900-IP-0086-2021</t>
  </si>
  <si>
    <t>800-AO-0905-2021</t>
  </si>
  <si>
    <t>VULCANIZADORA DE LA CRUZ</t>
  </si>
  <si>
    <t>Realizar mediciones ambientales de ruido y de campos electromagnéticos en subestaciones de energía.</t>
  </si>
  <si>
    <t>900-IP-0088-2021</t>
  </si>
  <si>
    <t>500-AO-1096-2021</t>
  </si>
  <si>
    <t>HIGIENE OCUPACIONAL Y AMBIENTAL LTDA</t>
  </si>
  <si>
    <t>Realizar la limpieza de los canales de evacuación de aguas superficiales en el lote de EMCALI, Subestación Alfarez I</t>
  </si>
  <si>
    <t>900-IP-0090-2021</t>
  </si>
  <si>
    <t>500-AO-1160-2021</t>
  </si>
  <si>
    <t>MACROAMBIENTAL DE OCCIDENTE SAS</t>
  </si>
  <si>
    <t>Suministro de Cloro Liquido, para ser utilizado en el tratamiento de agua potable para consumo humano.</t>
  </si>
  <si>
    <t>300-AO-0991-2021</t>
  </si>
  <si>
    <t>QUIMPAC DE COLOMBIA SA</t>
  </si>
  <si>
    <t>Suministro de Hipoclorito de Calcio para ser utilizado en el tratamiento de agua potable para consumo humano.</t>
  </si>
  <si>
    <t>900-IP-0089-2021</t>
  </si>
  <si>
    <t>300-AO-1015-2021</t>
  </si>
  <si>
    <t>PRODUCTOS QUIMICOS PANAMERICANOS SA</t>
  </si>
  <si>
    <t>Suministro de adsorbente para las plantas de tratamiento de agua potable Puerto Mallarino, Río Cauca y Río Cali: Carbon Activado.</t>
  </si>
  <si>
    <t>CMA-1241-2020-300-AO-0906-2021</t>
  </si>
  <si>
    <t>SULFOQUIMICA SA</t>
  </si>
  <si>
    <t>Suministro de alcalinizante para las plantas de tratamiento de agua potable de la Unidad de Producción de agua potable: Cal Viva</t>
  </si>
  <si>
    <t>CMA-1714-2019-300-AO-0990-2021</t>
  </si>
  <si>
    <t>CALES DE COLOMBIA SA</t>
  </si>
  <si>
    <t>Prestar el servicio de impresión de carnets institucionales con insumos para la identificación del personal vinculado EMCALI EICE ESP.</t>
  </si>
  <si>
    <t>900-IP-0093-2021</t>
  </si>
  <si>
    <t>800-AO1092-2021</t>
  </si>
  <si>
    <t>IDENTIFICACION DE COLOMBIA SAS</t>
  </si>
  <si>
    <t>Suministros DDP de cajas para medida centralizada de energía de acuerdo a especificaciones técnicas</t>
  </si>
  <si>
    <t>900-IPU-0091-2021</t>
  </si>
  <si>
    <t>500-AO-1265-2021</t>
  </si>
  <si>
    <t>VELPA SOLUCIONES INTEGRALES SA</t>
  </si>
  <si>
    <t xml:space="preserve">Mantenimiento de valvulas de las plantas de tratamiento y estaciones de bombeo de agua potable. </t>
  </si>
  <si>
    <t>900-IP-0096-2021</t>
  </si>
  <si>
    <t>300-AO-1091-2021</t>
  </si>
  <si>
    <t>METALIZACIONES Y RECUBRIMIENTOS LTDA</t>
  </si>
  <si>
    <t>900-IP-0097-2021</t>
  </si>
  <si>
    <t>300-AO-1090-2021</t>
  </si>
  <si>
    <t>Realizar estudio de diagnostico y diseños a nivel de ingenieria de detalle para determinar las actividades de renovación de los sistemas de Floculación y Filtración de las PTAP´S de la red alta.</t>
  </si>
  <si>
    <t>Refacción del espacio público intervenido por reparación en red matriz y acometidas en el área de prestación de servicio de EMCALI EICE ESP.</t>
  </si>
  <si>
    <t>Compra de cartas graficas circulares para registradores REF 4686 X 100 UNS</t>
  </si>
  <si>
    <t>900-IP-0094-2021</t>
  </si>
  <si>
    <t>300-AO-1125-2021</t>
  </si>
  <si>
    <t>Mantenimiento de equipos de pruebas hidrostaticas y motobombas usadas por la unidad de ditribución.</t>
  </si>
  <si>
    <t>900-IP-0095-2021</t>
  </si>
  <si>
    <t>300-AO-1101-2021</t>
  </si>
  <si>
    <t>LACC INGENIERIA SAS</t>
  </si>
  <si>
    <t>Soporte técnico, mantenimiento preventivo y correctivo, gestión de incidentes, requerimientos y problemas en modalidad 7x24x365, de dispositivos de redes LAN/WAN/WLAN, soporte a usuarios finales de telefonía IP y de red alambrada e inalambrica corporativa, sistemas de cableado de datos y aparatos telefónicos IP relacionados en la tabla de dispositivos de comunicaciones de la red corporativa descritos en los anexos técnicos enviados por la Gerencia de Área de Tecnología de la información, dentro los acuerdos de nivel de servicio y condiciones establecidas en el alcance</t>
  </si>
  <si>
    <t>900-IP-0098-2021</t>
  </si>
  <si>
    <t>200-AO-1119-2021</t>
  </si>
  <si>
    <t>GRUPOSIT SAS</t>
  </si>
  <si>
    <t>Suministro de conectores para realizar empalme de conductores de cobre en cables multipares de uso en la red de planta externa y splitters para interconexion hacia el equipo terminal (CPE) en la red interna, requeridos para el mantenimiento de las redes de acceso de la GUENT, conforme a las especificaciones  y condiciones técnicas establecidas.</t>
  </si>
  <si>
    <t>Compra de Data Logger GMS 200 MCA</t>
  </si>
  <si>
    <t>900-IP-0099-2021</t>
  </si>
  <si>
    <t>300-AO-1081-2021</t>
  </si>
  <si>
    <t>SCADA Y TECNOLOGIA SAS</t>
  </si>
  <si>
    <t>Mantenimiento correctivo y preventivo de todos los equipos con circuito cerrado de televisión para inspección de redes de alcantarillado</t>
  </si>
  <si>
    <t>900-IP-0108-2021</t>
  </si>
  <si>
    <t>300-AO-1180-2021</t>
  </si>
  <si>
    <t>V.E COLOMBIA SAS</t>
  </si>
  <si>
    <t>Realizar las pruebas diagnósticas, evaluaciones médicas pre ocupacionales o de pre ingreso, ocupacionales periódicas y pos ocupacionales o de egreso, con el propósito de determinar las condiciones de salud física, mental y social de los servidores públicos, contratistas por prestación de servicio, aprendices y del personal que va a ingresar a EMCALI EICE ESP.</t>
  </si>
  <si>
    <t>900-IP-0104-2021</t>
  </si>
  <si>
    <t>800-AO-1113-2021</t>
  </si>
  <si>
    <t>UNIDAD SALUD OCUPACIONAL SAS</t>
  </si>
  <si>
    <t>Realizar las actividades necesarias para el mantenimiento de las zonas verdes de EMCALI EICE ESP</t>
  </si>
  <si>
    <t>Realizar el mantenimiento preventivo y correctivo a las motocicletas que conforman el parque automotor de EMCALI EICE ESP.</t>
  </si>
  <si>
    <t>900-IP-0106-2021</t>
  </si>
  <si>
    <t>800-AO-1156-2021</t>
  </si>
  <si>
    <t xml:space="preserve">ZAGAMOTOS DEL PACIFICO SAS </t>
  </si>
  <si>
    <t>Suministro de sistema de automatización de procesos en la planta de tratamiento de aguas residuales de cañaveralejo PTAR C.</t>
  </si>
  <si>
    <t>900-IP-0122-2021</t>
  </si>
  <si>
    <t>300-AO-1130-2021</t>
  </si>
  <si>
    <t>Suministro de producto para control de olores en el tratamiento de las aguas residuales de la PTAR C.</t>
  </si>
  <si>
    <t>300-CMA-1240-2020/300-AO-1009-2021</t>
  </si>
  <si>
    <t>PROAQO INGENIERIA SAS</t>
  </si>
  <si>
    <t>Suministro de polímero ayudante de floculación para ser utilizado en el tratamiento de las aguas residuales en las PTAR C.</t>
  </si>
  <si>
    <t>300-AO-1007-2021</t>
  </si>
  <si>
    <t>TRATAMIENTOS QUIMICOS INDUSTRIALES SAS</t>
  </si>
  <si>
    <t>Suministro polímero acondicionante de lodos para deshidratación, utilizado en el proceso del tratamiento de las aguas residuales en la PTAR C.</t>
  </si>
  <si>
    <t>300-CMA-1242-2020/300-AO-1007-2021</t>
  </si>
  <si>
    <t>Suministro de cloruro férrico en base liquida al 42% para ser utilizado en el tratamiento de las aguas residuales en la PTAR C</t>
  </si>
  <si>
    <t>300-CMA-1243-2020/300-AO-1008-2021</t>
  </si>
  <si>
    <t>Custodia y almacenamiento de medios magneticos de las copias de respaldo de los servidores de centro de computo. Transporte medios magneticos de las copias de respaldo de los servidores centro de computo</t>
  </si>
  <si>
    <t>900-IP-0105-2021</t>
  </si>
  <si>
    <t>200-AO-1134-2021</t>
  </si>
  <si>
    <t>MANEJO TECNICO DE INFORMACION SA</t>
  </si>
  <si>
    <t>Adquisición e implementación de dispositivos AP CISCO incluyendo garantía de fabricante y el punto de cableado estructurado Cat.6A Commscope Systimax para ampliación de la red inalambrica sedes EMCALI.</t>
  </si>
  <si>
    <t>900-IP-0113-2021</t>
  </si>
  <si>
    <t>200-AO-1117-2021</t>
  </si>
  <si>
    <t>Realizar el suministro de sopladores para la optimización del sistema de lavado de filtros de las PTAR´S</t>
  </si>
  <si>
    <t>300-AO-1217-2021</t>
  </si>
  <si>
    <t>KAESER COMPRESORESDE COLOMBIA LTDA</t>
  </si>
  <si>
    <t>Mantenimiento de bombas hasta 0,1 M3 de las plantas de tratamiento y estaciones de bombeo de agua potable</t>
  </si>
  <si>
    <t>Suministro, instalación y puesta en marcha de la tecnología seleccionada para la optimización del sistema de desinfección con cloro de las plantas de tratamiento de agua potable de Puerto Mallarino, Río Cauca, Río Cali y La Reforma</t>
  </si>
  <si>
    <t>900-IPU-0110-2021</t>
  </si>
  <si>
    <t>300-AO-1429-2021</t>
  </si>
  <si>
    <t>SERVICLORO SAS</t>
  </si>
  <si>
    <t>Realizar el suministro e instalación de llantas nuevas (incluye neumático y protector), rines, válvulas, neumaticos y protectores nuevos, marcación alineación, balanceo y rotación de llantas, en la medida de la necesidad, para el Parque Automotor de EMCALI EICE ESP.</t>
  </si>
  <si>
    <t>800-AC-1593-2019/800-AO-1145-2021
800-AC-1593-2019/800-AO-1143-2021
800-AC-1593-2019/800-AO-1143-2021</t>
  </si>
  <si>
    <t xml:space="preserve">GLOBOLLANTAS LTDA
LLANTA E IMPORTACIONES SAGU SAS
800-AC-1593-2019/800-AO-1143-2021
</t>
  </si>
  <si>
    <t>Suministro de materiales de ferreteria para la unidad de control integral de pérdida de agua</t>
  </si>
  <si>
    <t>300-CMA-1974-2020-300-AO-1210-2021</t>
  </si>
  <si>
    <t>Suministro de coagulante para las plantas Río Cauca, Río Cali, La Reforma y La Rivera: Hidroxicloruro de Aluminio</t>
  </si>
  <si>
    <t>300-CMA-1246-2020/ 300-AO-1124-2021</t>
  </si>
  <si>
    <t>Suministro de equipos de instrumentación para las plantas de tratamiento y estaciones de bombeo de agua potable</t>
  </si>
  <si>
    <t>900-IP-0112-2021</t>
  </si>
  <si>
    <t>300-AO-1253-2021</t>
  </si>
  <si>
    <t>BYC BIOSCIENCES SAS</t>
  </si>
  <si>
    <t>Servicio en nube de escritorios remotos mensualizado para equipos de computo con arquitectura de 32 y 64 Bit, que fortalezcan el desarrollo de las actividades de PQRS Y CALL CENTER solicitada por la Gerencia de Comerciales.</t>
  </si>
  <si>
    <t>900-IP-0130-2021</t>
  </si>
  <si>
    <t>200-AO-1116-2021</t>
  </si>
  <si>
    <t>ANDINA LIFE SAS</t>
  </si>
  <si>
    <t>Suministro de herramientas para la unidad de control integral de pérdidas de agua</t>
  </si>
  <si>
    <t>300-CMA-1974-2020-300-AO-1259-2021</t>
  </si>
  <si>
    <t>Suministro de variadores de baja tensión para las plantas de tratamiento y estaciones de bombeo de agua potable</t>
  </si>
  <si>
    <t>900-IPU-0118-2021</t>
  </si>
  <si>
    <t>300-AO-1291-2021</t>
  </si>
  <si>
    <t>EQUIPELCO LA SOLUCION INTEGRAL SAS</t>
  </si>
  <si>
    <t>Mantenimiento celdas de baja tensión de las plantas de tratamiento y estaciones de bombeo agua potable</t>
  </si>
  <si>
    <t>900-IP-0141-2021</t>
  </si>
  <si>
    <t>300-AO-1272-2021</t>
  </si>
  <si>
    <t>SIEMNES SA</t>
  </si>
  <si>
    <t>Mantenimiento de equipos menores</t>
  </si>
  <si>
    <t>Compra de repuestos varios y/o miscelaneos requeridos para atender fallas menores del parque automotor de EMCALI EICE ESP</t>
  </si>
  <si>
    <t>Compra de repuestos requeridos para llevar a cabo mantenimientos correctivos y/o preventivos a los equipos de presión - succión del parque automotor de EMCALI EICE ESP</t>
  </si>
  <si>
    <t>900-IP-0120-2021</t>
  </si>
  <si>
    <t>800-AO-1093-2021</t>
  </si>
  <si>
    <t>SERVICIOS TECNICOS E INGENIERIA SETINGE LTDA</t>
  </si>
  <si>
    <t>Suministro de elementos de ferreteria para la unidad de soporte operativo</t>
  </si>
  <si>
    <t>300-CMA-1974-2020/300-AO-1358-2021
300-CMA-1974-2020/300-AO-1357-2021</t>
  </si>
  <si>
    <t>EQUIPOS Y HERRAMIENTAS INDUSTRIALES
TUVACOL SA</t>
  </si>
  <si>
    <t>Suministro de herramienta para la unidad soporte operativo</t>
  </si>
  <si>
    <t>300-CMA-1974-2020/300-AO-1345-2021</t>
  </si>
  <si>
    <t>Determinar el tramo de mora que presentan los clientes de EMCALI EICE ESP por el No pago de sus obligaciones y para el cual tiene una alta probabilidad de seguir deteriorándose (DEFAULT), a través de la construcción de matrices de transición para las carteras de acueducto, alcantarillado, energía, telecomunicaciones y los demás productos que presta Emcali, en cumplimiento de la resolución 414 de 2014 de la Contaduría General de la Nación (CGN), la norma técnica y las demás normas que la adicionen o modifiquen emitidas po la CGN en concordancia con lo estipulado en las normas NIIF</t>
  </si>
  <si>
    <t>900-IP-0134-2021</t>
  </si>
  <si>
    <t>700-AO-1224-2021</t>
  </si>
  <si>
    <t>KPMG ADVISORY, TAX LEGAL SAS</t>
  </si>
  <si>
    <t>Suministro de radios portátiles digitales y baterías para radios portátiles digitales para comunicación interna en las plantas de tratamiento de agua potable de EMCALI EICE ESP.</t>
  </si>
  <si>
    <t>900-IP-00127-2021</t>
  </si>
  <si>
    <t>300-AO-1177-2021</t>
  </si>
  <si>
    <t>DOBLE VIA COMUNICACIONES EU</t>
  </si>
  <si>
    <t>Suministro de materiales y activos no financieros, para las plantas de potabilización de EMCALI EICE ESP</t>
  </si>
  <si>
    <t xml:space="preserve">300-CMA-1974-2020/300-AO-1359-2021
300-CMA-1974-2020/300-AO-1297-2021
300-CMA-1974-2020/300-AO-1356-2021
</t>
  </si>
  <si>
    <t>TUVACOL SA
ALMACEN RODAFER RF SAS
EQUIPOS Y HERRAMIENTAS INDUSTRIALES SAS</t>
  </si>
  <si>
    <t>Prestar los servicios que garanticen el respaldo técnico para las UPS y los Aires Acondicionados de precisión que controlan la energía y climatización de las cargas críticas del centro de computo del GTI</t>
  </si>
  <si>
    <t>900-IP-0131-2021</t>
  </si>
  <si>
    <t>200-AO-1184-2021</t>
  </si>
  <si>
    <t>BEST ENERGY SAS</t>
  </si>
  <si>
    <t>Suministro, instalación y puesta en funcionamiento de mobiliario técnico para el centro de control de energía</t>
  </si>
  <si>
    <t>900-IPU-0124-2021</t>
  </si>
  <si>
    <t>500-AO-1329-2021</t>
  </si>
  <si>
    <t>Reposición de postes en la red de media y baja tensión con su sistema de puesta a tierra, del sistema de distribución local de energía.</t>
  </si>
  <si>
    <t>900-IPU-0126-2021</t>
  </si>
  <si>
    <t>500-AO-1340-2021</t>
  </si>
  <si>
    <t xml:space="preserve">CONSORCIO DYD 2021 </t>
  </si>
  <si>
    <t>Realizar el mantenimiento de los filtros No 19, 28 Y 32, DE LA ptap Río Cauca mediante el reemplazo de boquillas, adecuaciones en falso fondo, paredes y reposición de medio filtrante.</t>
  </si>
  <si>
    <t>900-IPU-0123-2021</t>
  </si>
  <si>
    <t>jul</t>
  </si>
  <si>
    <t>300-AO-1368-2021</t>
  </si>
  <si>
    <t>FILTRACION INDUSTRIAL Y TRATAMIENTOS DE AGUAS LTDA</t>
  </si>
  <si>
    <t>Contratar mano de obra y materiales para la calibración, mantenimiento y reparación, de los equipos que soportan y apoyan las actividades diarias del servicio de telecomunicaciones tales como: empalmadora de fibra optica herramientas fusionadora de fibra optica, instrumento OTDR para prueba de fibra optica, cortadora para fibra optica, disponiendo de la mano de obra y repuestos necesarios para ello, de acuerdo a las especificaciones tecnicas de los equipos.</t>
  </si>
  <si>
    <t>900-IP-0135-2021</t>
  </si>
  <si>
    <t>400-AO-1148-2021</t>
  </si>
  <si>
    <t>RENTAMETRIC COLOMBIA SAS</t>
  </si>
  <si>
    <t>Estudios de calidad de energía y complementarios para la planta de tratamiento de aguas residuales de Cañaveralejo PTAR C.</t>
  </si>
  <si>
    <t>900-IP-00129-2021</t>
  </si>
  <si>
    <t>300-AO-1243-2021</t>
  </si>
  <si>
    <t>POTENCIA Y TECNOLOGIA INCORPORADAS SA</t>
  </si>
  <si>
    <t>900-IP-0140-2021</t>
  </si>
  <si>
    <t>900-IP-0125-2021</t>
  </si>
  <si>
    <t>800-AO-1089-2021</t>
  </si>
  <si>
    <t>FUNDACION CONSTRUYAMOS FUTURO CONSTRUFUTURO</t>
  </si>
  <si>
    <t>Suministro de tarjetas SIM CARD para equipos terminales de tecnologia UMTS de la UENTIC</t>
  </si>
  <si>
    <t>900-IP-0147-2021</t>
  </si>
  <si>
    <t>400-AO-1154-2021</t>
  </si>
  <si>
    <t>SYSTENETWORK SAS</t>
  </si>
  <si>
    <t>Suministro, instalacion y puesta en marcha de equipos datalogger para la medición de las magnitudes presión, temperatura y humedad a fin de realizar monitoreo de condiciones ambientales en las areas de ensayos de los laboratorios de Agua Potable yAguas Residuales.</t>
  </si>
  <si>
    <t>900-IP-0161-2021</t>
  </si>
  <si>
    <t>300-AO-1191-2021</t>
  </si>
  <si>
    <t>RODRIGUEZ Y URBINA LIMITADA</t>
  </si>
  <si>
    <t>Suministro, Instalación y puesta en marcha de equipos autoclaves y ultracongeladores para realizar ensayos microbiologicos en el laboratorio de agua Potable</t>
  </si>
  <si>
    <t>900-IP-0174-2021</t>
  </si>
  <si>
    <t>300-AO-1263-2021</t>
  </si>
  <si>
    <t>LAB INSTRUMENTS SAS</t>
  </si>
  <si>
    <t>Suministro, instalción y puesta en marcha de equipos agitadores e isotermos para realizar ensayos en los laboratorios de Agua Potable y de Aguas Residuales de la UENAA</t>
  </si>
  <si>
    <t>900-IP-0144-2021</t>
  </si>
  <si>
    <t>300-AO-1226-2021</t>
  </si>
  <si>
    <t xml:space="preserve">ANCOLTEC SOLUCIONES INDUSTRIALES SAS </t>
  </si>
  <si>
    <t>Suministro, instalacion y puesta en marcha de equipo cromatógrafo iónico y sistema de ultrafiltración de agua para realizar ensayos de aniones y cationes a muestras de agua en el laboratorio de Agua Potable</t>
  </si>
  <si>
    <t>900-IP-0145-2021</t>
  </si>
  <si>
    <t>300-AO-1237-2021</t>
  </si>
  <si>
    <t>POLCO SAS</t>
  </si>
  <si>
    <t>Suministro, instalación y puesta en marcha de equipos marca Nikkon para los laboratorios  de Agua Potable y aguas Residuales</t>
  </si>
  <si>
    <t>900-IP-0137-2021</t>
  </si>
  <si>
    <t>300-AO-1158-2021</t>
  </si>
  <si>
    <t>ZIVOT SAS</t>
  </si>
  <si>
    <t>Suministro, instalación y puesta en marcha de equipos cromátografos de gases para los Laboratorios de Ensayos de la UENAA</t>
  </si>
  <si>
    <t>900-IPU-0138-2021</t>
  </si>
  <si>
    <t>300-AO-1510-2021</t>
  </si>
  <si>
    <t>KHYMO SAS</t>
  </si>
  <si>
    <t>Suministro, instalación y puesta en marcha de equipos Absorción atómica para los Laboratorios de Ensayos de la UENAA</t>
  </si>
  <si>
    <t>900-IP-0139-2021</t>
  </si>
  <si>
    <t>300-AO-1238-2021</t>
  </si>
  <si>
    <t>ANALITICA Y REDES LTDA</t>
  </si>
  <si>
    <t>Suministro, montaje y puesta en funcionamiento de un sistema solar Fotovoltaico de generación con potencia instalada en DC de 998 KWp, para la planta de agua potable de EMCALI denominada PUERTO MALLARINO</t>
  </si>
  <si>
    <t>900-IPU-0143-2021</t>
  </si>
  <si>
    <t>JUL</t>
  </si>
  <si>
    <t>500-PS-1386-2021</t>
  </si>
  <si>
    <t>CONSORCIO HIDROSOLAR</t>
  </si>
  <si>
    <t>Compra de Asfalto en frio</t>
  </si>
  <si>
    <t>300-AO-1165-2021</t>
  </si>
  <si>
    <t>ROCALES Y CONCRETOS SAS</t>
  </si>
  <si>
    <t>Compra de elementos de ferreteria para la unidad de distribución</t>
  </si>
  <si>
    <t>300-CMA-1974-2020/300-AO-1296-2021
300-CMA-1974-2020/300-AO-1296-2021
300-CMA-1974-2020/300-AO-1355-2021</t>
  </si>
  <si>
    <t>ALMACEN RODAFER RF SAS
EQUIPOS Y HERRAMIENTAS INDUSTRIALES SAS
EQUIPOS Y HERRAMIENTAS INDUSTRIALES SAS</t>
  </si>
  <si>
    <t>Mantenimiento eléctrico de todas las estaciones de bombeo de aguas lluvias y/o residuales  de la unidad de bombeo</t>
  </si>
  <si>
    <t>900-IP-0177-2021</t>
  </si>
  <si>
    <t>300-AO-1202-2021</t>
  </si>
  <si>
    <t>CONFECCIONES ELECTRICAS SASX EN REORGANIZACION</t>
  </si>
  <si>
    <t>Realizar el mantenimiento preventivo y correctivo a los vehiculos pesados que hacen parte del Parque Automotor de EMCALI EICE ESP.</t>
  </si>
  <si>
    <t>900-IP-0148-2021</t>
  </si>
  <si>
    <t>800-AO-1176-2021</t>
  </si>
  <si>
    <t>ARAUTOS LTDA</t>
  </si>
  <si>
    <t>Realizar el mantenimiento preventivo y correctivo a los equipos de maquinaria amarilla de varias marcas que hacen parte del Parque Automotor de EMCALI EICE ESP.</t>
  </si>
  <si>
    <t>900-IP-0150-2021</t>
  </si>
  <si>
    <t>800-AO-1187-2021</t>
  </si>
  <si>
    <t>INGEMOTORERS SAS</t>
  </si>
  <si>
    <t>Realizar el mantenimiento preventivo y correctivo a los vehiculos medianos que hacen parte del Parque Automotor de EMCALI EICE ESP</t>
  </si>
  <si>
    <t>900-IP-0149-2021</t>
  </si>
  <si>
    <t>800-AO-01188-2021</t>
  </si>
  <si>
    <t>CARS LTDA</t>
  </si>
  <si>
    <t>Realizar el mantenimiento preventivo y correctivo de cinco (5) ascensores marca Mitsubishi, ubicados dos (2) en el Edificio Boulevard del Rio y tres (3) en el CAM torre EMCALI</t>
  </si>
  <si>
    <t>900-IP-0151-2021</t>
  </si>
  <si>
    <t>800-AO-1229-2021</t>
  </si>
  <si>
    <t>MITSUBISHI ELECTRIC COLOMBIA LTDA</t>
  </si>
  <si>
    <t>Realizar el mantenimiento preventivo y correctivo de un (1) ascensor marca ANDINO en la sede San Fernando y un (1) ascensor marca SCHINDLER en la estación de Bombeo Aguablanca.</t>
  </si>
  <si>
    <t>900-IP-0153-2021</t>
  </si>
  <si>
    <t>800-AO-1228-2021</t>
  </si>
  <si>
    <t xml:space="preserve">ASCENSORES SCHINDLER DE COLOMBIA SAS </t>
  </si>
  <si>
    <t>Mantenimiento preventivo y correctivo al ascensor marca THYSSENKRUPP referencia normalizados ubicado en el Edificio Peñón.</t>
  </si>
  <si>
    <t>900-IP-0152-2021</t>
  </si>
  <si>
    <t>800-AO-1182-2021</t>
  </si>
  <si>
    <t>TK ELEVADORES COLOMBIA SA</t>
  </si>
  <si>
    <t>Reposición de válvulas críticas para optimización de cierres, reducción de pérdidas y mejoramiento hidráulico he hidrantes y su respectiva válvula de ramal, para labores de desagüe, desaire, lavado, monitoreo de presiones y capacidad hidráulica, toma masiva de agua para carro tanques y vehículos de bomberos.</t>
  </si>
  <si>
    <t>900-IPU-0155-2021</t>
  </si>
  <si>
    <t>oct</t>
  </si>
  <si>
    <t>300-AO-1477-2021</t>
  </si>
  <si>
    <t>CONSORCIO OBRAS Y VALVULAS</t>
  </si>
  <si>
    <t>Suministro DDP de transformadores de corriente tipo exterior para nivel de 115KV, de las características técnicas que se indican en las especificaciones técnicas.</t>
  </si>
  <si>
    <t>900-IPU-0146-2021</t>
  </si>
  <si>
    <t>500-AO-1267-2021</t>
  </si>
  <si>
    <t>PRODUCEL INGENIEROS SAS</t>
  </si>
  <si>
    <t>Suministro de fusibles tipo T, de media tensión.</t>
  </si>
  <si>
    <t>900-IP-0157-2021</t>
  </si>
  <si>
    <t>500-AO-1157-2021</t>
  </si>
  <si>
    <t>ELECTRICOS  INTERNACIONAL SAS</t>
  </si>
  <si>
    <t>Suministro de postes de concreto para el sistema de distribución local de EMCALI.</t>
  </si>
  <si>
    <t>900-IP-0154-2021</t>
  </si>
  <si>
    <t>500-AO-1159-2021</t>
  </si>
  <si>
    <t>METALTEC PI SAS</t>
  </si>
  <si>
    <t>900-IP-0159-2021</t>
  </si>
  <si>
    <t>300-AO-1168-2021</t>
  </si>
  <si>
    <t>EL ALCAZAR SAS</t>
  </si>
  <si>
    <t>Mantenimiento plantas de tratamiento y estaciones de bombeo de agua potable, conserniente al suministro con instalación de bandejas y lineas para acometidas electricas de los reactores de la planta de tratamiento de agua potable de Puerto Mallarino.</t>
  </si>
  <si>
    <t>900-IP-0176-2021</t>
  </si>
  <si>
    <t>300-AO-1207-2021</t>
  </si>
  <si>
    <t>Suministro de coagulante para ser utilizado en el tratamiento de agua potable para consumo humano.</t>
  </si>
  <si>
    <t>300-CMA-1245-2021-300-AO-1208-2021</t>
  </si>
  <si>
    <t>Servicio de transporte y disposición final de arenas, hilazas y biosólidos generados en el tratamiento de las aguas residuales en la PTAR C.</t>
  </si>
  <si>
    <t>Mantenimiento plantas de tratamiento y estaciones de bombeo de agua potable, conserniente al suministro e instalación de los sistemas de potencia para interconectar la nueva planta de emergencia al sistema de potencia de la planta de tratamiento de agua potable de Rio Cali.</t>
  </si>
  <si>
    <t>900-IP-0171-2021</t>
  </si>
  <si>
    <t>300-AO-1201-2021</t>
  </si>
  <si>
    <t>CE PROYECTOS SAS</t>
  </si>
  <si>
    <t>Calibración de 1 RVM patron de 50L Y 1 Balon Aforado 5000 ml.</t>
  </si>
  <si>
    <t>900-IP-0156-2021</t>
  </si>
  <si>
    <t>300-AO-1245-2021</t>
  </si>
  <si>
    <t>MEZURA Y METROLOGIA LTDA</t>
  </si>
  <si>
    <t>Calibración en sitio de 4 sensores temperatura RTD, de los bancos de calibración ( 5 puntos de calibración ) magnitud temperatura.</t>
  </si>
  <si>
    <t>900-IP-0163-2021</t>
  </si>
  <si>
    <t>300-AO-1261-2021</t>
  </si>
  <si>
    <t>METROLOGIC COLOMBIA SAS</t>
  </si>
  <si>
    <t>Suministro, montaje y puesta en marcha de tanques de almacenamiento de ACPM y suministro de Kits antiderrame para los equipos electrógenos de las estaciones de bombeo de aguas residuales y lluvias.</t>
  </si>
  <si>
    <t>900-IP-0162-2021</t>
  </si>
  <si>
    <t>300-AO-1227-2021</t>
  </si>
  <si>
    <t>SALCO INDUSTRIAL SAS</t>
  </si>
  <si>
    <t>Suministro e instalación de lineas de vida y sus elementos complementarios para la estación de bombeo de aguas lluvias Paso del Comercio.</t>
  </si>
  <si>
    <t>900-IP-0170-2021</t>
  </si>
  <si>
    <t>300-AO-1185-2021</t>
  </si>
  <si>
    <t>HNOVA INGENIERIA SAS</t>
  </si>
  <si>
    <t>Realizar el mantenimiento y reparación de 49 vallas adscritas a la unidad de seguridad fisica y electronica.</t>
  </si>
  <si>
    <t>900-IP-0158-2021</t>
  </si>
  <si>
    <t>800-AO-1236-2021</t>
  </si>
  <si>
    <t>LILI SERNA MACHADO</t>
  </si>
  <si>
    <t>Mantenimiento tablet´s marca ZEBRA del laboratorio de medidores acueducto.</t>
  </si>
  <si>
    <t>900-IP-0164-2021</t>
  </si>
  <si>
    <t>300-AO-1821-2021</t>
  </si>
  <si>
    <t>LINEADATASCAN SA</t>
  </si>
  <si>
    <t>Calibración de cronómetros del laboratorio de medidores acueducto.</t>
  </si>
  <si>
    <t>900-IP-0165-2021</t>
  </si>
  <si>
    <t>300-AO-1262-2021</t>
  </si>
  <si>
    <t>Suministro, instalación y puesta en marcha de recipientes volumétricos metálicos - RVM en el laboratorio de medidores de acueducto</t>
  </si>
  <si>
    <t>900-IP-0169-2021</t>
  </si>
  <si>
    <t>300-AO-1225-2021</t>
  </si>
  <si>
    <t>VOLUMED SAS</t>
  </si>
  <si>
    <t>Servicio de consulta y reporte sobre las actividades y/o información comercial, legal financiera y riesgos asociados a los proveedores, así como el monitoreo de los mismos.</t>
  </si>
  <si>
    <t>900-IP-0173-2021</t>
  </si>
  <si>
    <t>900-AO-1209-2021</t>
  </si>
  <si>
    <t>INFORMA COLOMBIA SA</t>
  </si>
  <si>
    <t>Prestación de servicio de aseo y cafetería en cada uno de los bienes inmuebles y muebles de propiedad de EMCALI EICE ESP o que le sean entregados para uso o custodia.</t>
  </si>
  <si>
    <t>900-IPU-0175-2021</t>
  </si>
  <si>
    <t>800-PS-1394-2021</t>
  </si>
  <si>
    <t>BRILLANTEX MULTISERVICIOS SAS</t>
  </si>
  <si>
    <t>Compra de jabón liquido espumoso para manos</t>
  </si>
  <si>
    <t>900-IP-0172-2021</t>
  </si>
  <si>
    <t>800-AO-1171-2021</t>
  </si>
  <si>
    <t>RAN SERVICIOS INTEGRALES SAS</t>
  </si>
  <si>
    <t>Contratar las actividades de análisis, diseño desarrollo, implementación, pruebas, y documentación, de un nuevo programa informático, que permita recaudar los pagos de las facturas de servicios públicos en los centros de recaudo de Emcali, dad la nueva versión del sistema comercial Open Smart Flex y con arquitectura diseñada para que la solución sea desplegada sobre AWS-EMCALI</t>
  </si>
  <si>
    <t>900-IP-0180-2021</t>
  </si>
  <si>
    <t>200-AO-1232-2021</t>
  </si>
  <si>
    <t>CORPORACION PARA EL DESARROLLO EMPRESARIAL  Y SOCIAL  CORPOINDES</t>
  </si>
  <si>
    <t>Contratar las actividades de análisis, diseño, desarrollo, pruebas, documentación y creación de software a la medida de EMCALI que se integre con el sistema comercial OPEN SMARTFLEX.</t>
  </si>
  <si>
    <t>900-IP-0181-2021</t>
  </si>
  <si>
    <t>200-AO-1183-2021</t>
  </si>
  <si>
    <t>IT TECHNOLOGY SOLUTIONS SAS</t>
  </si>
  <si>
    <t>900-IP-0179-2021</t>
  </si>
  <si>
    <t>300-AO-1293-2021</t>
  </si>
  <si>
    <t>JOSE ERZO SANDOVAL RODRIGUEZ</t>
  </si>
  <si>
    <t>Renovación y actualización de las licencias de los dos (2) Firewall XG 550 - EnterpriceGuard with Enhanced Support - por un (1) año, que permitentener operativa la plataforma de seguridad para los usuarios de las 40 zonas WIFI del municipio de Santiago de Cali cumpliendo con las regualaciones exigidas por el MINTIC.</t>
  </si>
  <si>
    <t>900-IP-0190-2021</t>
  </si>
  <si>
    <t>400-AO-1292-2021</t>
  </si>
  <si>
    <t>INGENIERIA DE SISTEMAS  TELEMATICOS SA</t>
  </si>
  <si>
    <t>Realizar el suministro de dos rectificadores y dos banco de baterías para los sopladores en el sistema de lavado de filtros de las PTAP´S.</t>
  </si>
  <si>
    <t>900-IP-0210-2021</t>
  </si>
  <si>
    <t>300-AO-1383-2021</t>
  </si>
  <si>
    <t>ACUMULADORES DUNCAN SAS</t>
  </si>
  <si>
    <t>Reposición de acueducto barrio Primitivo Crespo:
Reposición red de acueducto y alcantarillado comunas 5 y 8, barrios El Sena y Villacolombia</t>
  </si>
  <si>
    <t>900-IP-0111-2021</t>
  </si>
  <si>
    <t>300-AO-1427-2021</t>
  </si>
  <si>
    <t>CONSORCIO PRIMITIVO 2021</t>
  </si>
  <si>
    <t>Mantenimiento equipos menores estaciones de bombeo de aguas lluvias y/o residuales.</t>
  </si>
  <si>
    <t>Realizar el mantenimiento preventivo y correctivo a los equipos de linieria que hacen parte del Parque Automotor de EMCALI EICE ESP.</t>
  </si>
  <si>
    <t>Prestación de servicio de licenciamiento de software de las Suites Cpanel</t>
  </si>
  <si>
    <t>900-IP-0186-2021</t>
  </si>
  <si>
    <t>400-AO-1192-2021</t>
  </si>
  <si>
    <t>SOLUCIONES DE TELECOMUNICACIONES Y COMPUTO SOTELCOM SAS</t>
  </si>
  <si>
    <t>Renovación y/o actualización de certificado de seguridad y servicio de dominio emcali.net.co</t>
  </si>
  <si>
    <t>900-IP-0185-2021</t>
  </si>
  <si>
    <t>400-AO-1204-2021</t>
  </si>
  <si>
    <t>Suministro de elementos eléctricos para todas las estaciones de bombeo de aguas lluvias y/o residuales.</t>
  </si>
  <si>
    <t>900-IP-235-2021</t>
  </si>
  <si>
    <t>300-AO-1443-2021</t>
  </si>
  <si>
    <t>Suministro, montaje y puesta en marcha de sistemas de detección de humo para las estaciones de bombeo de aguas lluvias y residuales</t>
  </si>
  <si>
    <t>900-IP-0228-2021</t>
  </si>
  <si>
    <t>300-AO-1251-2021</t>
  </si>
  <si>
    <t>Prestar el servicio de mantenimiento preventivo y correctivo de los sitemas de seguridad electrónica 
( controles de acceso, CCTV, cerca eléctrica, sistema de cableado que conecta equipos de seguridad software de integración, visualización y grabación), para las instalaciones de EMCALI que cuentan con Circuito Cerrado de Televisión (CCTV).</t>
  </si>
  <si>
    <t>900-IP-0211-2021</t>
  </si>
  <si>
    <t>800-AO-1222-2021</t>
  </si>
  <si>
    <t>SPECTRA INGENIERIA SAS</t>
  </si>
  <si>
    <t>Renovación y/o actualización de la licencia de software de la Suite Surgemail.</t>
  </si>
  <si>
    <t>900-IP-0189-2021</t>
  </si>
  <si>
    <t>400-AO-1230-2021</t>
  </si>
  <si>
    <t>SOTELCOM SAS</t>
  </si>
  <si>
    <t>Renovación y/o actualización del licenciamiento de Software medidor de velocidad NetGuage (Speed Test) de OOKLA</t>
  </si>
  <si>
    <t>900-IP-0191-2021</t>
  </si>
  <si>
    <t>400-AO-1257-2021</t>
  </si>
  <si>
    <t>Mejoramiento hidráulico de la laguna de regulación el pondaje sur - fase III y obras complementarias Santiago de Cali</t>
  </si>
  <si>
    <t>900-IPU-0212-2021</t>
  </si>
  <si>
    <t>300-CO-1810-2021</t>
  </si>
  <si>
    <t>CONSORCIO LAGUNA SUR</t>
  </si>
  <si>
    <t>Realizar la interventoria técnica, administrativa, financiera y legal del contrato que surja del proceso, cuyo objeto es el mejoramiento hidráulico de la laguna de regulación el pondaje sur fase III y obras complementarias</t>
  </si>
  <si>
    <t>900-IPU-0213-2021</t>
  </si>
  <si>
    <t>300-AO-1798-2021</t>
  </si>
  <si>
    <t>CONSORCIO PONDAJE SUR</t>
  </si>
  <si>
    <t>Suministro de elementos eléctricos, para mantenimiento, para sistemas de puesta a tierra, y repuestos para motobombas, materiales necesarios para el mantenimiento de la red de acceso</t>
  </si>
  <si>
    <t>900-IP-0195-2021</t>
  </si>
  <si>
    <t>400-AO-1242-2021</t>
  </si>
  <si>
    <t>FERRETERIA METRO CALI SAS</t>
  </si>
  <si>
    <t>Suministro de cubiertas de empalme, materiales de reentradas y accesorios para empalmería de cables multipares con protección de barrera contra humedad (BCH) de uso en la red externa en la operación y mantenimiento de la GUENTIC</t>
  </si>
  <si>
    <t>900-IP-0234-2021</t>
  </si>
  <si>
    <t>400-AO-1283-2021</t>
  </si>
  <si>
    <t>MATRIX  TELCOM LTDA</t>
  </si>
  <si>
    <t>Suministro de controles para TV de uso en la operación y mantenimiento de la GUENTIC para la prestación del servicio de IPTV</t>
  </si>
  <si>
    <t>900-IP-0188-2021</t>
  </si>
  <si>
    <t>400-AO-1376-2021</t>
  </si>
  <si>
    <t>MERCAFIB SAS</t>
  </si>
  <si>
    <t>Suministro de cales BCH de cobre para el mantenimiento y instalación de las redes de acceso de los servicios de telecomunicaciones. Los materiales serán suministrados en los sitios indicados por EMCALI, en cada requerimiento de compra, en cumplimiento de las especificaciones técnicas</t>
  </si>
  <si>
    <t>900-IP-0199-2021</t>
  </si>
  <si>
    <t>400-AO-1347-2021</t>
  </si>
  <si>
    <t>CABLES DE ENERGIA Y TELECOMUNICACIONES SA CENTELSA</t>
  </si>
  <si>
    <t>Suministro de alambres telefónicos para el mantenimiento y instalación de las redes de acceso de los servicios de telecomunicaciones. Los materiales serán suministrados en los sitios indicados por EMCALI, en cada requerimiento de compra, en cumplimiento de las especificaciones técnicas</t>
  </si>
  <si>
    <t>900-IP-0201-2021</t>
  </si>
  <si>
    <t>400-AO-1353-2021</t>
  </si>
  <si>
    <t>Reposición redes de alcantarillado tramos críticos reportados área operativa 2021 Barrio El Refigio.</t>
  </si>
  <si>
    <t>900-IP-0178-2021</t>
  </si>
  <si>
    <t>300-AO-1149-2021</t>
  </si>
  <si>
    <t>INCOARQ SAS</t>
  </si>
  <si>
    <t>Realizar el servicio de control de plagas que involucre cada uno de los bienes inmuebles de propiedad de EMCALI EICE ESP  o que le sean entregados para su custodia, ubicados en el Municipio Santiago de Cali y Municipios del área de influencia.</t>
  </si>
  <si>
    <t>Realizar las actividades necesarias para llevar a cabo las adecuaciones locativas y matenimientos preventivos y correctivos de todas las plantas y sedes de EMCALI EICE ESP.</t>
  </si>
  <si>
    <t>900-IP-0202-2021</t>
  </si>
  <si>
    <t>300-AO-1175-2021</t>
  </si>
  <si>
    <t>DIEGO MAURICIO ESTRADA</t>
  </si>
  <si>
    <t>Mantenimiento a actuadores de la estación de bombeo de aguas lluvias y residuales Floralia.</t>
  </si>
  <si>
    <t>900-IP-0209-2021</t>
  </si>
  <si>
    <t>300-AO-1582-2021</t>
  </si>
  <si>
    <t>Realizar la impermeabilización de la estructura del tanque No 2 de la PTAP Río Cali en su fase I</t>
  </si>
  <si>
    <t>900-IP-0206-2021</t>
  </si>
  <si>
    <t>300-AO-1288-2021</t>
  </si>
  <si>
    <t>DJ COLOMBIA INGENIERIA SAS</t>
  </si>
  <si>
    <t>Adquirir e implementar una solución tecnológica tipo LIMS, para la gestión de los laboratorios de aguas residuales y agua potable, que cumpla con los parámetros técnicos y legales vigentes de la norma ISO/IEC 17025:2017</t>
  </si>
  <si>
    <t>900-IPU-0182-2021</t>
  </si>
  <si>
    <t>200-AO-1739-2021</t>
  </si>
  <si>
    <t>UNION TEMPORAL VIRTUAL  TECHNOLOGIES VERDE</t>
  </si>
  <si>
    <t>Prestación de servicios para la toma de muestras de aceite dieléctrico y análisis de PCB en liquidos o sólidos por medio de cromatografía de gases disuelttos, en un laboratorio acreditado por el IDEAM.</t>
  </si>
  <si>
    <t>900-IPU-0198-2021</t>
  </si>
  <si>
    <t>500-AO-1578-2021</t>
  </si>
  <si>
    <t>MPC Y ASOCIADOS SAS</t>
  </si>
  <si>
    <t>Prestar el servicio de un plan adicional de salud y/o plan voluntario de salud a los trabajadores que sean beneficiarios de la convención colectiva de trabajo suscrita entre EMCALI EICE ESP y La Unión Sindical - USE, así como los beneficiarios del sindicato SINTRASERVIP, en virtud del LAUDO ARBITRAL y los miembros del grupo familiar.</t>
  </si>
  <si>
    <t>900-IPU-0204-2021</t>
  </si>
  <si>
    <t>800-PS-1669-2021</t>
  </si>
  <si>
    <t>SEVICIO DE DE SALUD INMEDIATO MEDICINA PREPAGADA  SA</t>
  </si>
  <si>
    <t>Mantenimiento del sistema HVAC, tableros eléctricos del laboratorio de agua potable.</t>
  </si>
  <si>
    <t>900-IP-0236-2021</t>
  </si>
  <si>
    <t>300-AO-1148-2021</t>
  </si>
  <si>
    <t>VLADIMIR ROMERO SERVICIOS DE INGENIERIA SAS</t>
  </si>
  <si>
    <t>Mantenimiento de equipos instrumentales e isotermos de los laboratorios de ensayos de la UENAA.</t>
  </si>
  <si>
    <t>900-IP-0207-2021</t>
  </si>
  <si>
    <t>300-AO-1270-2021</t>
  </si>
  <si>
    <t>CONTROL E INSTRUMENTACION INDUSTRIAL DE COLOMBIA SAS</t>
  </si>
  <si>
    <t>Mantenimiento de equipamiento marca MILLIPORE del laboratorio de agua potable.</t>
  </si>
  <si>
    <t>900-IP-0259-2021</t>
  </si>
  <si>
    <t>300-AO-1362-2021</t>
  </si>
  <si>
    <t>PURIFICACION Y ANALISIS DE FLUIDOS SAS</t>
  </si>
  <si>
    <t>Realizar mantenimiento a equipos volumétricos y de apoyo del laboratorio aguas residuales.</t>
  </si>
  <si>
    <t>900-IP-0226-2021</t>
  </si>
  <si>
    <t>300-AO-1258-2021</t>
  </si>
  <si>
    <t xml:space="preserve">SERCO SERVICIO Y SUMINISTRO QUIMICO LTDA </t>
  </si>
  <si>
    <t>Realizar mantenimiento a equipos isotérmicos del laboratorio aguas residuales.</t>
  </si>
  <si>
    <t>900-IP-0257-2021</t>
  </si>
  <si>
    <t>300-AO-1364-2021</t>
  </si>
  <si>
    <t>HOB TECHNOLOGY SAS</t>
  </si>
  <si>
    <t>Realizar mantenimiento a equipos marca SHIMADZU del laboratorio aguas residuales.</t>
  </si>
  <si>
    <t>900-IP-0258-2021</t>
  </si>
  <si>
    <t>300-AO-1352-2021</t>
  </si>
  <si>
    <t>Realizar mantenimiento a equipos marca ELGA del laboratorio aguas residuales.</t>
  </si>
  <si>
    <t>900-IP-0256-2021</t>
  </si>
  <si>
    <t>300-AO-1382-2021</t>
  </si>
  <si>
    <t>QUIMICONTROL SAS</t>
  </si>
  <si>
    <t>Mantenimiento de equipamiento marca METROHM del laboratorio de agua potable.</t>
  </si>
  <si>
    <t>900-IP-0205-2021</t>
  </si>
  <si>
    <t>300-AO-1244-2021</t>
  </si>
  <si>
    <t>900-IP-0217-2021</t>
  </si>
  <si>
    <t>800-AO-1450-2021</t>
  </si>
  <si>
    <t>SERVICIOS TECNICOS MASIVOS SAS</t>
  </si>
  <si>
    <t>Mantenimiento preventivo a balanza analítica.</t>
  </si>
  <si>
    <t>900-IP-0215-2021</t>
  </si>
  <si>
    <t>500-AO-1269-2021</t>
  </si>
  <si>
    <t>MCL DE COLOMBIA SAS</t>
  </si>
  <si>
    <t>Calibración de galgas circulares para chispometros.</t>
  </si>
  <si>
    <t>900-IP-0216-2021</t>
  </si>
  <si>
    <t>500-AO-1363-2021</t>
  </si>
  <si>
    <t>EQUIPOS Y CONTROLES INDUSTRIALES SA</t>
  </si>
  <si>
    <t>Mantenimiento preventivo equipo de titulación automática y coulómetro.</t>
  </si>
  <si>
    <t>900-IP-0220-2021</t>
  </si>
  <si>
    <t>500-AO-1295-2021</t>
  </si>
  <si>
    <t>Calibración de equipos del laboratorio de ensayos de la Gerencia Unidad Estratégica de Negocios de Energía.</t>
  </si>
  <si>
    <t>900-IP-0222-2021</t>
  </si>
  <si>
    <t>500-AO-1332-2021</t>
  </si>
  <si>
    <t>MESURA Y METROLOGIA LTDA</t>
  </si>
  <si>
    <t>Mantenimiento preventivo de equipo para secado de materiales (Horno) y equipo para refrigeración de materiales (Nevera antiexplosiva)</t>
  </si>
  <si>
    <t>900-IP-0223-2021</t>
  </si>
  <si>
    <t>500-AO-1351-2021</t>
  </si>
  <si>
    <t>Mantenimiento preventivo y validación a campanas extractoras de gases.</t>
  </si>
  <si>
    <t>900-IP-0224-2021</t>
  </si>
  <si>
    <t>500-AO-1350-2021</t>
  </si>
  <si>
    <t>C4 PASCAL SAS</t>
  </si>
  <si>
    <t>900-IP-0233-2021</t>
  </si>
  <si>
    <t>500-AO-1452-2021</t>
  </si>
  <si>
    <t>LABORATORIO QTEST SAS</t>
  </si>
  <si>
    <t>Calibración de patrón multifunción y cronómetros digitales.</t>
  </si>
  <si>
    <t>900-IP-0214-2021</t>
  </si>
  <si>
    <t>500-AO-1246-2021</t>
  </si>
  <si>
    <t>COLMETRIK SAS</t>
  </si>
  <si>
    <t>Mantenimiento preventivo a equipos de prueba de medidores y equipo patrón marca ZERA.</t>
  </si>
  <si>
    <t>900-IP-0260-2021</t>
  </si>
  <si>
    <t>500-AO-1334-2021</t>
  </si>
  <si>
    <t>HECTOR LEONARDO RUNZA ESCOBAR</t>
  </si>
  <si>
    <t>Suministro de protecciones.</t>
  </si>
  <si>
    <t>900-IP-0196-2021</t>
  </si>
  <si>
    <t>500-AO-1167-2021</t>
  </si>
  <si>
    <t>METALICAS Y ELECTRICAS MELEC S.A- EN REORGANZACION</t>
  </si>
  <si>
    <t>Adecuar el sistema de abastecimiento y distribución de agua en la bocatoma de la PTAP La Reforma.</t>
  </si>
  <si>
    <t>Prestación de los servicios de consultoría funcional, consultoría abap y consultoría BW, consultoría BO para el soporte y mantenimiento sobre el software implementado en EMCALI SAP HANA, y la prestación de servicios de soporte y matenimiento preventivo y correctivo para con laplataforma SAP HANA de primer y segundo nivel, DBA.</t>
  </si>
  <si>
    <t>900-IPU-0197-2021</t>
  </si>
  <si>
    <t>AGO</t>
  </si>
  <si>
    <t>PRECALIFICACIÓN</t>
  </si>
  <si>
    <t xml:space="preserve">UNIO TEMPORAL IMPLEMENTACION SAP </t>
  </si>
  <si>
    <t>Compra de Equipos de Radio</t>
  </si>
  <si>
    <t>900-IP-0238-2021</t>
  </si>
  <si>
    <t>400-AO-1318-2021</t>
  </si>
  <si>
    <t>TIWNDA TECNOLOGICA IMPORSYSTEM SAS</t>
  </si>
  <si>
    <t>a) Suministro, instalación y puesta en marcha de un sistema de control de apertura RFID compatible con la plataforma SICA para racks tipo indoor que cumplen la función ODF´s del proyecto ARTTE en siete (7) nodos;
b) Suministro, instalación y puesta en marcha de un sistema de telemetría para los equipos de apoyo involucrados en los sitemas de climatización y potencia para cuatro (4) cdentrales y diez (10) nodos remotos de EMCALI.</t>
  </si>
  <si>
    <t>900-IP-0246-2021</t>
  </si>
  <si>
    <t>400-AO-1252-2021</t>
  </si>
  <si>
    <t>COLBIT SAS</t>
  </si>
  <si>
    <t>Suministrar e instalar dos (2) sistemas de suministro de energía DC, -48 Voltios DC, de 2000 amperios, rectificadores de tecnología digital,garantizando que el sistema permita ser controlado y gestionado a través de una red local para Yumbo y Tequendama.</t>
  </si>
  <si>
    <t>900-IPU-0276-2021</t>
  </si>
  <si>
    <t>400-AO-1801-2021</t>
  </si>
  <si>
    <t>Suministro de marcos y tapas rectangulares para el mantenimiento y optimización e instalación de las redes de acceso en la prestación de los servicios de telecomunicaciones. Los materiales serán suministrados en el almacén central de EMCALI, en cumplimiento de las especificaciones técnicas.</t>
  </si>
  <si>
    <t>900-IP-0243-2021</t>
  </si>
  <si>
    <t>400-AO-1316-2021</t>
  </si>
  <si>
    <t>Suministro de cajas de distribución óptica para redes FTH, requerídas para garantizar los servicios prestados de la GUENTIC. De acuerdo al formulario de cantidades y precios y a los requisitos técnicos.</t>
  </si>
  <si>
    <t>900-IP-0239-2021</t>
  </si>
  <si>
    <t>400-AO-1317-2021</t>
  </si>
  <si>
    <t>ITT SUPPLIES SAS</t>
  </si>
  <si>
    <t>Suministro de herramientas y equipos para el mantenimiento preventivo y correctivo de la red fisica de fibra óptica, de acuerdo al formulario de cantidades y precios y a los requisitos técnicos.</t>
  </si>
  <si>
    <t>900-IP-0267-2021</t>
  </si>
  <si>
    <t>400-AO-1343-2021</t>
  </si>
  <si>
    <t>RENTA,METRIC COLOMBIA SAS</t>
  </si>
  <si>
    <t>Mano de obra y materiales para el mantenimiento correctivo y preventivo de tapas circulares en concreto con sistema de seguridad mecánico, con el fin de proteger la red de acceso de EMCALI EICE ESP, según las especificaciones técnicas.</t>
  </si>
  <si>
    <t>900-IP-252-2021</t>
  </si>
  <si>
    <t>400-AO-1268-2021</t>
  </si>
  <si>
    <t>CARLOS HERNEY ARCINIEGAS</t>
  </si>
  <si>
    <t>Mantenimiento preventivo a deshumificador.</t>
  </si>
  <si>
    <t>900-IP-0244-2021</t>
  </si>
  <si>
    <t>500-AO-1381-2021</t>
  </si>
  <si>
    <t>ORGANIZACIÓN SERIN SAS</t>
  </si>
  <si>
    <t>Suministro de medidores de energía electronicos.</t>
  </si>
  <si>
    <t>900-IP-0241-2021</t>
  </si>
  <si>
    <t>900-IP-0242-2021</t>
  </si>
  <si>
    <t>Suministro de sello de seguridad tipo rotor con guaya en acero inoxidable para la tapa principal del medidor</t>
  </si>
  <si>
    <t>900-IP-0265-2021</t>
  </si>
  <si>
    <t>500-AO-1320-2021</t>
  </si>
  <si>
    <t>COMERCIO INTERNACIONAL  CONTENEDORES Y TRANSPORTE SOCIEDAD POR ACCIONES SIMPLIFICADA</t>
  </si>
  <si>
    <t>Suministro de cables para la conducción de energía.</t>
  </si>
  <si>
    <t>900-IP-0280-2021</t>
  </si>
  <si>
    <t>500-AO-1339-2021</t>
  </si>
  <si>
    <t>CABLES DE ENERGIA  Y TELECOMUNICACIONES SA -CENTELSA</t>
  </si>
  <si>
    <t>Suministro de Postes Metalicos</t>
  </si>
  <si>
    <t>900-IP-0247-2021</t>
  </si>
  <si>
    <t>500-AO-1206-2021</t>
  </si>
  <si>
    <t>DIMEL INGENIERIA</t>
  </si>
  <si>
    <t>Entregar, instalar, configurar y poner en funcionamiento setenta y tres (73), equipos biométricos faciales</t>
  </si>
  <si>
    <t>900-IP-0237-2021</t>
  </si>
  <si>
    <t>800-AO-1248-2021</t>
  </si>
  <si>
    <t>VENNEX GOUP SAS</t>
  </si>
  <si>
    <t>Mantenimiento Mecánico de las estaciones de bombeo de aguas lluvias y/o residuales.</t>
  </si>
  <si>
    <t>900-IPU-0273-2021</t>
  </si>
  <si>
    <t>300-AO-1651-2021</t>
  </si>
  <si>
    <t>PAYAN &amp;CIA LTDA</t>
  </si>
  <si>
    <t>Alquilar bajo la figura de infraestructura como servicio una red loT basada en el protocolo LoRaWAN que le prmita a la Gerencia de Tecnologías de la Información GTI desarrollar servicios de telemetría inicialmente a las tres unidades de negocio de EMCALI y posteriormente, a los clientes corporativos y sector gobierno. La red debe estar completamente operativa durante la duración del contrato, que será utilizado para adelantar la evaluación y apropiación de la tecnología por parte de GTI. El proveedor asumirá todas las labores de O&amp;M requeridas para garantizar el funcionamiento correcto de la red.</t>
  </si>
  <si>
    <t>900-IP-0283-2021</t>
  </si>
  <si>
    <t>200-AO-1354-2021</t>
  </si>
  <si>
    <t>COLBITS SAS</t>
  </si>
  <si>
    <t>Compra de Diademas Telefónicas (monoaurales y binaurales)</t>
  </si>
  <si>
    <t>900-IP-0221-2021</t>
  </si>
  <si>
    <t>400-AO-1264-2021</t>
  </si>
  <si>
    <t>DIANA DURVIS MALO PAREJA</t>
  </si>
  <si>
    <t>Suministro de un medidor de DQO  en linea para el control de virtimientos líquidos y calidad del agua residual en la planta de tratamiento de aguas residuales de cañaveralejo.</t>
  </si>
  <si>
    <t>900-IP-0240-2021</t>
  </si>
  <si>
    <t>300-AO-1254-2021</t>
  </si>
  <si>
    <t>ENDRESS HAUSSER COLOMBIA SAS</t>
  </si>
  <si>
    <t>Realizar el mantenimiento Preventivo y correctivo para los vehículos livianos, medianos y pesados que hacen parte del Parque Automotor de EMCALI EICE ESP.</t>
  </si>
  <si>
    <t>900-IPU-0271-2021</t>
  </si>
  <si>
    <t>800-CM-1976-2021</t>
  </si>
  <si>
    <t>UNION TEMPORAL  ARA - INGE</t>
  </si>
  <si>
    <t>Mantenimiento eléctrico a transformadores, actuadores, arrancadores suaves, variadores de velocidad alumbrado perimetral e iluminación en pozos de las estaciones de la Unidad de bombeo</t>
  </si>
  <si>
    <t>900-IP-0266-2021</t>
  </si>
  <si>
    <t>300-AO-1387-2021</t>
  </si>
  <si>
    <t>Suministro de dos plataformas de elevación personal para trabajo en alturas hasta de 14 mts con sus respectivos remolques y kits de trabajo en alturas</t>
  </si>
  <si>
    <t>900-IP-0248-2021</t>
  </si>
  <si>
    <t>300-AO-1407-2021</t>
  </si>
  <si>
    <t>EQUYSOL SAS</t>
  </si>
  <si>
    <t>Suministro de materiales de referencia certificados para asegurar la validez de los resusltados de los laboratorios de ensayos de la UENAA</t>
  </si>
  <si>
    <t>900-IP-0249-2021</t>
  </si>
  <si>
    <t>300-AO-1336-2021</t>
  </si>
  <si>
    <t>PROFINAS SOCIEDAD POR ACCIONES SIMPLIFICADA</t>
  </si>
  <si>
    <t>Calibración en las magnitudes masa, volumen, temperatura, humedad y presión del equipamiento de los laboratorios de ensayos de la UENAA</t>
  </si>
  <si>
    <t>900-IP-0254-2021</t>
  </si>
  <si>
    <t>300-AO-1461-2021</t>
  </si>
  <si>
    <t>Realizar el mantenimiento al sistema de control de acceso de los laboratorios de ensayo y calibración de la UENAA</t>
  </si>
  <si>
    <t>900-IP-0264-2021</t>
  </si>
  <si>
    <t>300-AO-1711-2021</t>
  </si>
  <si>
    <t>SERVICIOS INDUSTRIALES Y TECNOLOGIA SAS</t>
  </si>
  <si>
    <t>Realizar el mantenimiento a los equipos de marca PERKIN ELMER Y ANALITIKJENA del laboratorio aguas residuales</t>
  </si>
  <si>
    <t>900-IP-0262-2021</t>
  </si>
  <si>
    <t>300-AO-1601-2021</t>
  </si>
  <si>
    <t>ANALITICA Y REDES SAS</t>
  </si>
  <si>
    <t>Realizar el mantenimiento a las cabinas y sistemas de extracción de los laboratorios de agua potable y aguas residuales</t>
  </si>
  <si>
    <t>900-IP-0263-2021</t>
  </si>
  <si>
    <t>300-AO-1728-2021</t>
  </si>
  <si>
    <t>AIRCO SAS</t>
  </si>
  <si>
    <t>Realizar la validación o calificación al equipamiento del laboratorio de agua potable y aguas residuales</t>
  </si>
  <si>
    <t>900-IP-0261-2021</t>
  </si>
  <si>
    <t>300-AO-1630-2021</t>
  </si>
  <si>
    <t>FABIAN ANDRES ARAGON LOPEZ</t>
  </si>
  <si>
    <t>Levantamientos planimetricos y altimetricos topograficos año 2021, para proyectos priorizados GUENAA de Acueducto y Alcantarillado</t>
  </si>
  <si>
    <t>900-IP-0269-2021</t>
  </si>
  <si>
    <t>300-AO-1308-2021</t>
  </si>
  <si>
    <t>EXPLORER INGENIERIA SAS</t>
  </si>
  <si>
    <t>Realizar el mantenimiento y reparación de armas de fuego adscritas a la Unidad de Seguridad fisica y eléctronica</t>
  </si>
  <si>
    <t>900-IP-0253-2021</t>
  </si>
  <si>
    <t>800-AO-1273-2021</t>
  </si>
  <si>
    <t>MONICA ALEJANDRA RIVERA LOZANO</t>
  </si>
  <si>
    <t>900-IP-0251-2021</t>
  </si>
  <si>
    <t>900-IP-0306-2021</t>
  </si>
  <si>
    <t>Suministro de materiales, elementos de ferretería, herramientas, equipos menores y elementos afines para la unidad de bombeo.</t>
  </si>
  <si>
    <t>300-CMA-1974-2020/300-AO-1566-2021
300-CS-1567-2021</t>
  </si>
  <si>
    <t>ALMACEN RODAFER RF SAS</t>
  </si>
  <si>
    <t>Elaboración de planos para proyectos priorizados GUENAA de acueducto y alcantarillado.</t>
  </si>
  <si>
    <t>900-IP-0272-2021</t>
  </si>
  <si>
    <t>300-AO-1342-2021</t>
  </si>
  <si>
    <t>MARIA EUGENIA GIRALDO</t>
  </si>
  <si>
    <t>Adelantar acompañamiento en Geotécnia incluyendo los trabajos de campo y ensayos del laboratorio requeridos para el desarrollo de evaluaciones Geotécnicas 2021.</t>
  </si>
  <si>
    <t>900-IP-0277-2021</t>
  </si>
  <si>
    <t>300-AO-1369-2021</t>
  </si>
  <si>
    <t>CMO CONTRATISTAS MANO DE OBRA SAS</t>
  </si>
  <si>
    <t>Suministro de cables de fibra optica y/o accesorios para la red de la fibra optica requeridos para la expansion, optimizacion, operacion y mantenimiento de las redes de acceso de la gerencia unidad estrategica negocio de telecomunicaciones, los cuales deberan ser suministrados en el almacen central de EMCALI o en los sitios indicados de acuerdo con los requisitos de compra en cumplimiento con los requisitos tecnicos.</t>
  </si>
  <si>
    <t>400-CMA-1353-2020/ 400-AO-1508-2021
400-AO-1506-2021
400-AO-1507-2021</t>
  </si>
  <si>
    <t>ITT SUPPLIES SAS
ENERGITEL SAS</t>
  </si>
  <si>
    <t>Prestar servicios profesionales especializados en T.I para realizar levantamiento de requerimientos, ejecutar análisis, diseño, desarrollo, pruebas, soporte de nivel 2 y mantenimiento de aplicativos, incluyendo el servicio de capacitación a áreas funcionales, transferencia de conocimiento a áreas técnicas de sistemas, con la respectiva documentación técnica y funcional, en los siguientes grupos: GRUPO3 - SUBGRUPO 3.6: Servicio de soporte, desarrollo y/o implementación sobre las siguientes plataformas especializadas: Liferay.</t>
  </si>
  <si>
    <t>200-AC-1151-2018/200-OS-1284-2021</t>
  </si>
  <si>
    <t>VIVENTIC SAS</t>
  </si>
  <si>
    <t>Reparación de los motores eléctricos de condensadoras y blowers de los equipos de climatización requeridos para el mantenimiento
preventivo y correctivo de los aires acondicionados de los nodos de la GUENTIC de EMCALI EICE ESP que soportan lo normal operación de
los equipos activos de la red TDM y NGN, garantizando la continuidad del servicio y aportando positivamente a los TMR comprometidos con
los clientes.</t>
  </si>
  <si>
    <t>900-IP-0310-2021</t>
  </si>
  <si>
    <t>400-AO-1410-2021</t>
  </si>
  <si>
    <t>SELIS MENESES YESID</t>
  </si>
  <si>
    <t>Suministro de gases industriales para soldadura y mantenimiento requeridos para el mantenimiento predictivo, preventivo y correctivo de
los equipos de aire acondicionado de las centrales telefónicas de EMCALI EICE ESP.</t>
  </si>
  <si>
    <t>900-IP-0278-2021</t>
  </si>
  <si>
    <t>400-AO-1377-2021</t>
  </si>
  <si>
    <t>SUMINISTROS ES INSUMOS INDUSTRIALES LTDA</t>
  </si>
  <si>
    <t>900-IP-0282-2021</t>
  </si>
  <si>
    <t>400-AO-1384-2021</t>
  </si>
  <si>
    <t>GRUPO TECNOLOGICO RF LABS  SAS</t>
  </si>
  <si>
    <t>900-IP-0255-2021</t>
  </si>
  <si>
    <t>300-AO-1424-2021</t>
  </si>
  <si>
    <t>CONSORCIO VERTIMIENTOS 2021</t>
  </si>
  <si>
    <t>Suministro de equipos de instrumwntación marca HACH para las plantas de tratamiento y estaciones de bombeo de agua potable.</t>
  </si>
  <si>
    <t>900-IP-0229-2021</t>
  </si>
  <si>
    <t>300-AO-1260-2021</t>
  </si>
  <si>
    <t>HACH COLOMBIANA SAS</t>
  </si>
  <si>
    <t>Suministro de equipos de instrumentación marca ENDRESS+HAUSER para las plantas de tratamiento y estaciones de bombeo de agua potable.</t>
  </si>
  <si>
    <t>900-IP-0230-2021</t>
  </si>
  <si>
    <t>300-AO-1282-2021</t>
  </si>
  <si>
    <t>Suministro de equipos de instrumentación marca ALLEN-BRADLEY para las plantas de tratamiento y estaciones de bombeo de agua potable.</t>
  </si>
  <si>
    <t>900-IP-0231-2021</t>
  </si>
  <si>
    <t>300-AO-1305-2021</t>
  </si>
  <si>
    <t>MELEXA SAS</t>
  </si>
  <si>
    <t>Suministro de equipos de instrumentación marca AUMA para las plantas de tratamiento y estaciones de bombeo de agua potable.</t>
  </si>
  <si>
    <t>900-IP-0232-2021</t>
  </si>
  <si>
    <t>300-AO-1281-2021</t>
  </si>
  <si>
    <t>B &amp; C BIOSCIENCES SAS</t>
  </si>
  <si>
    <t>Renovación de las suscripciones en la nube de CRM DYNAMICS.</t>
  </si>
  <si>
    <t>900-IP-0275-2021</t>
  </si>
  <si>
    <t>200-AO-1294-2021</t>
  </si>
  <si>
    <t>CONTROLES EMPRESARIALES SAS</t>
  </si>
  <si>
    <t>Suministro de lubricantes para todas las estaciones de bombeo de aguas lluvias y/o residuales.</t>
  </si>
  <si>
    <t>900-IP-0286-2021</t>
  </si>
  <si>
    <t>300-AO-1403-2021</t>
  </si>
  <si>
    <t>900-IP-0285-2021</t>
  </si>
  <si>
    <t>Contratarelsuministrode7200ONT`s,40831STBZXV10B860H,10.000controlremotosparaSTBZXV10B860Hde46botones,
10.000paresdepilasAAAyelhardwareysoftwarenecesariopara convertirtres(3)IPDSLAMZXA10C350M,marcaZTE,enOLT
ZXA10 C350, equipada con 32 puertos GPON cada una.</t>
  </si>
  <si>
    <t>400-OC-1306-2021</t>
  </si>
  <si>
    <t>ZTE CORPORATION SUCURSAL COLOMBIA</t>
  </si>
  <si>
    <t>Reposición redes de alcantarillado tramos críticos reportados área operativa 2021 Barrio Unión de Vivienda Popular.</t>
  </si>
  <si>
    <t>900-IP-0298-2021</t>
  </si>
  <si>
    <t>300-AO-1396-2021</t>
  </si>
  <si>
    <t>GRIPO EMPRESARIAL CONCAS SAS</t>
  </si>
  <si>
    <t>Mantenimiento correctivo y preventivo para plotter unidad de ingeniería (incluye suministros y repuestos)</t>
  </si>
  <si>
    <t>900-IP-0289-2021</t>
  </si>
  <si>
    <t>Mantenimiento de equipo para fotocopiado de planos (incluye repuestos)</t>
  </si>
  <si>
    <t>900-IP-0290-2021</t>
  </si>
  <si>
    <t>300-AO-1370-2021</t>
  </si>
  <si>
    <t>SOLUCIONES TECNICAS DE OCCIDENTE SAS</t>
  </si>
  <si>
    <t>Mantenimiento preventivo a equipos de rigidez dieléctrica y de prueba de guantes dieléctricos.</t>
  </si>
  <si>
    <t>900-IP-0288-2021</t>
  </si>
  <si>
    <t>500-AO-1374-2021</t>
  </si>
  <si>
    <t>IGT SAS</t>
  </si>
  <si>
    <t>Suministro de cables y alambres para la conducción de energía, de acuerdo con las condiciones y especificaciones técnicas.</t>
  </si>
  <si>
    <t>Proceso que deriva en 500-CMA-1743-2021</t>
  </si>
  <si>
    <t>CABLES DE ENERGIA Y DE TELECOMUNICACIONES SA- CENTELSA</t>
  </si>
  <si>
    <t>Suministro de probadores de transformador de distribución.</t>
  </si>
  <si>
    <t>900-IP-0301-2021</t>
  </si>
  <si>
    <t>500-AO-1385-2021</t>
  </si>
  <si>
    <t xml:space="preserve">INGENIERIA SIGLO XXI SAS </t>
  </si>
  <si>
    <t>Reparación y mantenimiento de motores de AC Y DC.</t>
  </si>
  <si>
    <t>900-IP-0313-2021</t>
  </si>
  <si>
    <t>500-AO-1402-2021</t>
  </si>
  <si>
    <t>P&amp;M INGENIERIA LTDA</t>
  </si>
  <si>
    <t>Mantenimiento preventivo y calibración de plotter.</t>
  </si>
  <si>
    <t>Calibración de equipos de prueba de medidores de energía eléctrica en las magnitudes de tensión y corriente eléctrica alterna.</t>
  </si>
  <si>
    <t>900-IP-0312-2021</t>
  </si>
  <si>
    <t>500-AO-1460-2021</t>
  </si>
  <si>
    <t>DIGITRON LTDA</t>
  </si>
  <si>
    <t>Mantenimiento a equipo de pruebas de medidores de energía eléctrica - EPM marca Landis y Gyr y estabilizadores asociados a cada EPM.</t>
  </si>
  <si>
    <t>900-IP-0309-2021</t>
  </si>
  <si>
    <t>500-AO-1539-2021</t>
  </si>
  <si>
    <t>IMECTRO  PROCESOS  INDUSTRIALES SAS</t>
  </si>
  <si>
    <t>Contratarmanodeobraymaterialesparaelmantenimiento,reparación,delosequiposquesoportanyapoyanlasactividadesdiariasdelserviciodeTelecomunicaciones, disponiendo de la mano de obra y repuestos necesarios para ello, de acuerdo a las especificaciones técnicas</t>
  </si>
  <si>
    <t>900-IP-292-2021</t>
  </si>
  <si>
    <t>400-AO-1337-2021</t>
  </si>
  <si>
    <t>REDES Y PROYECTOS INGENIERIA SAS</t>
  </si>
  <si>
    <t>Mano de obra y materiales para el servicio de adecuación y/o instalación del sistema de seguridad mecánico en las tapas circulares en concreto,con el fin de
proteger la red de acceso de EMCALI EICE ESP, de acuerdo a las especificaciones técnicas</t>
  </si>
  <si>
    <t>900-IP-0295-2021</t>
  </si>
  <si>
    <t>400-AO-1449-2021</t>
  </si>
  <si>
    <t>CAMV INGENIERIA SAS</t>
  </si>
  <si>
    <t>Suministro e Instalacion de Bancos de Baterias</t>
  </si>
  <si>
    <t>900-IPU-0315-2021</t>
  </si>
  <si>
    <t>400-AO-1790-2021</t>
  </si>
  <si>
    <t>ENERGIA INTEGRAL ANDINA SA</t>
  </si>
  <si>
    <t>Adquisicion de los servicios de Mantenimiento correctivo a equipos de presurización y unidades monitora sde la red primaria de cobre del servicio.
de telecomunicaciones de EMCALI EICE ESP</t>
  </si>
  <si>
    <t>900-IP-0308-2021</t>
  </si>
  <si>
    <t>400-AO-1341-2021</t>
  </si>
  <si>
    <t>ETEL LTDA EN REORGANIZACION</t>
  </si>
  <si>
    <t>Suministro de elementos electronicos para el mantenimiento preventivo y correctivo de los equipos activos de las centrales telefónicas de
EMCALI EICE ESP.</t>
  </si>
  <si>
    <t>900-IP-0297-2021</t>
  </si>
  <si>
    <t>400-AO-1361-2021</t>
  </si>
  <si>
    <t>Suministro, montaje y puesta en funcionamiento de un sistema solar Fotovoltaico de generación con potencia instalada en DC de 400 KWp, para el Centro Comercial La Estación</t>
  </si>
  <si>
    <t>900-IPU-0284-2021</t>
  </si>
  <si>
    <t>500-AO-1513-2021</t>
  </si>
  <si>
    <t>CONSORCIO TECHO SOLARES 2021</t>
  </si>
  <si>
    <t>900-IP-0279-2021</t>
  </si>
  <si>
    <t>800-AO-1266-2021</t>
  </si>
  <si>
    <t>FUMINDUSTRIAL ASESORES AMBIENTALES SAS</t>
  </si>
  <si>
    <t>Suministro de hidróxido de Sodio para ser utilizado en el tratamiento de agua potable para consumo humano.</t>
  </si>
  <si>
    <t>300-CMA-1243-2020/300-AO-1346-2021</t>
  </si>
  <si>
    <t>900-IPU-0294-2021</t>
  </si>
  <si>
    <t>800-CM-1787-2021</t>
  </si>
  <si>
    <t>CONSORCIO PORTOVERDE</t>
  </si>
  <si>
    <t>900-IP-0319-2022</t>
  </si>
  <si>
    <t>800-AO-1453-2021</t>
  </si>
  <si>
    <t>QUIMAD LIMITADA</t>
  </si>
  <si>
    <t>Mantenimiento de Cubas de dosificación de quimicos planta de tratamiento de agua potable de Puerto Mallarino.</t>
  </si>
  <si>
    <t>900-IP-0299-2021</t>
  </si>
  <si>
    <t>300-AO-1375-2021</t>
  </si>
  <si>
    <t>COMACON APLICACIONES SAS</t>
  </si>
  <si>
    <t>Adquisición, instalación, configuración, integración y operación del sistema circuito cerrado de televisión CCTV Y control de acceso en la sede CAES de EMCALI EICE ESP.</t>
  </si>
  <si>
    <t>900-IP-0300-2021</t>
  </si>
  <si>
    <t>800-AO-1412-2021</t>
  </si>
  <si>
    <t>Reposición redes de alcantarillado tramos críticos reportados área operativa 2021-Barrio San Carlos</t>
  </si>
  <si>
    <t>900-IPU-0291-2021</t>
  </si>
  <si>
    <t>300-AO-1734-2021</t>
  </si>
  <si>
    <t>CONSORCIO OBRAS Y ALCANTARILLADO 2021</t>
  </si>
  <si>
    <t>Mantenimiento a bancos de condensadores</t>
  </si>
  <si>
    <t>900-IP-0318-2021</t>
  </si>
  <si>
    <t>400-AO-1459-2021</t>
  </si>
  <si>
    <t>LACC INGENIERA SAS</t>
  </si>
  <si>
    <t>Suministro de materiales de ferreteria requeridos para el mantenimiento de la red de acceso, actividades como canalizaciones, redes subterraneas con sus subidas a poste, redes aéreas, puntos de conexión de la red primaria, secundaria o directa de telecomuniaciones en el área de influencia de las EMPRESAS MUNICIPALES DE CALI. a compra debería de hacerse bajo el termino DDP ( DELIVERED DUTY PAID) en el centro logístico de EMCALI EICE ESP (CLE), con domicilio en Santiago de Cali.</t>
  </si>
  <si>
    <t>CMA-1974-2020/400-AO-1606-2021</t>
  </si>
  <si>
    <t>Investigar los colectores pluviales con equipo de circuito cerrado de televisión e identificar los predios que presentan conexiones erradas de alcantarillado a la red pluvial.</t>
  </si>
  <si>
    <t>900-IP-0305-2021</t>
  </si>
  <si>
    <t>300-AO-1401-2021</t>
  </si>
  <si>
    <t>QUIMAQ LTDA</t>
  </si>
  <si>
    <t>Suministro de elementos de ferreteria del grupo No 1</t>
  </si>
  <si>
    <t>300-CMA-1974-2021/300-AO-1626-2021</t>
  </si>
  <si>
    <t>Suministro de herramientas para la unidad de control integral de pérdidas de agua.</t>
  </si>
  <si>
    <t xml:space="preserve">
300-CMA-1974-2020/300-AO-1633-2021
</t>
  </si>
  <si>
    <t>EQUIPOS Y HERRAMIENTAS INDUSTRIALES LTDA</t>
  </si>
  <si>
    <t>Servicios especializados de diseño, análisis, pruebas y adaptación de la Blockchain EMCALI.</t>
  </si>
  <si>
    <t>900-IP-0307-2021</t>
  </si>
  <si>
    <t>200-AO-1393-2021</t>
  </si>
  <si>
    <t>ECOPROYECT CONSULTORIA SAS</t>
  </si>
  <si>
    <t>Prestar servicios profesionales en una bolsa de tres mil cuatrocientas (3400) horas para soporte y desarrollo de funcionalidades sobre aplicaciones e integraciones implementadas en las siguienetes plataformas,lenguajes de programación: JavaScript, Java, PHP Base de datos: MySQL, Oracle, SQL, Servidores Web</t>
  </si>
  <si>
    <t>200-AO-1049-2021</t>
  </si>
  <si>
    <t>EDUTEK SAS</t>
  </si>
  <si>
    <t>900-IPU-0304-2021</t>
  </si>
  <si>
    <t>IPU que deriva en 800-CMA-1914-2021y 800-CMA-1925-2021</t>
  </si>
  <si>
    <t>UNION TEMPORAL M&amp;C2021
CONSORCIO DOMAQ</t>
  </si>
  <si>
    <t>Compra de elementos de ferreteria, según contrato marco para suministro de materiales, elementos de ferreteria, herramientas y elementos afines para EMCALI EICE ESP.</t>
  </si>
  <si>
    <t xml:space="preserve">800-AO-1659-2021
800-AO-1660-2021
</t>
  </si>
  <si>
    <t>Diseñar, construir, instalar, configurar, probar y poner en funcionamiento redes de acceso pasivo con Tecnología de fibrA óptica hasta el hogar FTTH, hasta 159600 casas pasadas y realizar la instalación de los servicios en los clientes finales hasta 126435 casas conectadas. dentro del área de cobertura de la UENTIC de EMCALI.</t>
  </si>
  <si>
    <t>900-IPU-0328-2021</t>
  </si>
  <si>
    <t>UNIÓN TEMPORAL TELCO FTTH 2021
UNIÓN TEMPORAL VELOCIDAD XTREMA FTTH
PROING SA</t>
  </si>
  <si>
    <t>500-OA-1371-2021</t>
  </si>
  <si>
    <t>INDUSTRIA ELECTRICA DEL CAUCA SAS</t>
  </si>
  <si>
    <t>Suministro de reactivos y materiales para realizar ensayos microbiológicos en el laboratorio de Agua Potable y Aguas Residuales.</t>
  </si>
  <si>
    <t>900-IP-0314-2021</t>
  </si>
  <si>
    <t>300-AO-1568-2021</t>
  </si>
  <si>
    <t>AQUA LAB SAS</t>
  </si>
  <si>
    <t>Adecuar las plataformas y sistemas de atención para clientes, vendedores e instaladores que permitan que los procesos de instalación y soporte se integren con los contratos de expansión de la nueva infraestructura en la tecnología FTTH.</t>
  </si>
  <si>
    <t>Compra de hidrantes para la unidad de distribución.</t>
  </si>
  <si>
    <t>300-AO-1631-2021</t>
  </si>
  <si>
    <t>Suministro, montaje y puesta en funcionamiento de un sistema solar fotovoltaico de generación con potencia instalada en DC de 998 KWp, para la planta de tratamiento agua Potable Rio Cauca de EMCALI denominada SOLAR RIO CAUCA.</t>
  </si>
  <si>
    <t>900-IPU-0311-2021</t>
  </si>
  <si>
    <t>500-CO-1640-2021</t>
  </si>
  <si>
    <t>CONSORCIO AGUA SOLAR</t>
  </si>
  <si>
    <t>900-IP-0302-2021</t>
  </si>
  <si>
    <t>300-AO-1394-2021</t>
  </si>
  <si>
    <t>METALMECANICA SOS SAS</t>
  </si>
  <si>
    <t>Prestación de servicios de un proveedor tecnológico autorizado por la dirección de impuestos y aduanas nacionales (DIAN) para la implementación y operación de la generación, transmisión y validación de los documentos soporte de pago de nómina electrónica y notas de ajuste del documento soporte de pago de nómina electrónica, configuración, pruebas, capacitación y documentación</t>
  </si>
  <si>
    <t>900-IP-0325-2021</t>
  </si>
  <si>
    <t>200-AO-1603-2021</t>
  </si>
  <si>
    <t>CARVAJAL TECNOLOGIAS Y SERVICIOS SAS</t>
  </si>
  <si>
    <t>Suministro e implementación con instalación, actualización del firmware y software que sea requerido, configuración, integración, pruebas y puesta en servicio de : cuatro (4) tarjetas de control y dos (2) tarjetas de linea con sus respectivos módulos ópticos y cableados, en dos (2) equipos de la serie MX480 marca Juniper, para migrar a 100 GBPS.</t>
  </si>
  <si>
    <t>900-IPU-0317-2021</t>
  </si>
  <si>
    <t>400-AO-1764-2021</t>
  </si>
  <si>
    <t>OPE GROUP  SAS</t>
  </si>
  <si>
    <t>Suministro de equipos MIKROTIK, HEWLETT-PACKARD, TP LINK, y complementarios, para instalación de soluciones corprativas en los diferentes accesos provistos por EMCALI EICE como fibra metro 2h y Gpon, Ethernet, conectividad y propagación WiFi, asi como los complementos necesarios para su funcionamiento y actualización de Switches, Routers, Acces Point, Modulos FSP, Patch cord especiales, Gabinetes para dispositivos de conectividad de alta disponibilidad, todos los cuales deben contar con certificación del fabricante que pueden ser comercializados en Colombia.</t>
  </si>
  <si>
    <t>900-IP-327-2021</t>
  </si>
  <si>
    <t>400-AO-1686-2021</t>
  </si>
  <si>
    <t>CYMA INGNIERIA LTDA</t>
  </si>
  <si>
    <t>Realizar el suministro e instalación de baterias nuevas, en la medida de la necesidad, para el Parque Automotor de EMCALIEICE ESP</t>
  </si>
  <si>
    <t>900-IP-326-2021</t>
  </si>
  <si>
    <t>800-AO-1638-2021</t>
  </si>
  <si>
    <t>SERVICIOS TECNICOS  MASIVOS SAS</t>
  </si>
  <si>
    <t>Suministro de elementos de ferretería para la unidad de soporte operativo.</t>
  </si>
  <si>
    <t xml:space="preserve">300-CMA-1974-2020/300-AO-1632-2021
300-CMA-1974-2020/300-AO-1627-2021
</t>
  </si>
  <si>
    <t xml:space="preserve">TUVACOL SA
EQUIPOS Y HERRAMIENTAS INDUSTRIALES SAS
</t>
  </si>
  <si>
    <t xml:space="preserve">Suministro de equipos para producción, edición audivisual y de diseño gráfico en la oficina de comunicaciones y relaciones públicas de EMCALI </t>
  </si>
  <si>
    <t>900-IP-0329-2021</t>
  </si>
  <si>
    <t>100-AO-1504-2021</t>
  </si>
  <si>
    <t xml:space="preserve">TELEVICENTRO DEL VALLE </t>
  </si>
  <si>
    <t>Contratar la prestación del servicio administrativo y manejo de inventarios, mediante la operación de almacenamiento, custodia y distribución de aquellos bienes que son de propiedad de EMCALI.</t>
  </si>
  <si>
    <t>900-IP-0437-2021</t>
  </si>
  <si>
    <t>900-AO-1832-2021</t>
  </si>
  <si>
    <t>UNION TEMPORAL ALMAREDSERVI</t>
  </si>
  <si>
    <t>Suministro de cables BCH y alambres de cobre para el mantenimiento e instalación de las redes de acceso de los servicios de telecomunicaciones. Los materiales serán suministrados en los sitios indicados por EMCALI, en cada requerimiento de compra, en cumplimiento de las especificaciones técnicas.</t>
  </si>
  <si>
    <t>Suministro de insumos necesarios para el laboratorio de medidores acueducto.</t>
  </si>
  <si>
    <t>900-IP-0323-2021</t>
  </si>
  <si>
    <t>300-AO-1610-2021</t>
  </si>
  <si>
    <t>FERRETERIA BARBOSA SAS</t>
  </si>
  <si>
    <t>Realizar la construcción de las unidades de almacenamiento de residuos - UAR, para los residuos sólidos ordinarios, Residuos Peligrosos - RESPEL y Residuos Metálicos, de la Planta de Tratamiento de Agua Potable - PTAP Puerto Mallarino.</t>
  </si>
  <si>
    <t>900-IP-0331-2021</t>
  </si>
  <si>
    <t>300-AO-1439-2021</t>
  </si>
  <si>
    <t xml:space="preserve">INGENIERIA MODERNA IGEM SAS </t>
  </si>
  <si>
    <t>Mantenimiento preventivo y correctivo puntos de muestreo ubicados en la red de distribución de EMCALI EICE ESP.</t>
  </si>
  <si>
    <t>900-IP-0321-2021</t>
  </si>
  <si>
    <t>300-AO-1398-2021</t>
  </si>
  <si>
    <t>Contratar la prestación del servicio para la administración y manejo de los inventarios mediante la operación de almacenamiento, custodia y distribución de aquellos bienes que son propiedad de EMCALI, de acuerdo a la normatividad vigente, las políticas, procedimientos, especificaciones técnicas y requisitos exigidos por EMCALI EICE ESP</t>
  </si>
  <si>
    <t>900-IPU-0324-2021</t>
  </si>
  <si>
    <t>ALMAGRARIO SA EN REORGANIZACION</t>
  </si>
  <si>
    <t>Suministro, montaje y puesta en marcha de un sistema de monitoreo continuo de calidad de agua en dos tanques de almacenamiento de EMCALI EICE ESP</t>
  </si>
  <si>
    <t>900-IP-0322-2021</t>
  </si>
  <si>
    <t>300-AO-1447-2021</t>
  </si>
  <si>
    <t>CONINFRAESTRUCTURA SAS</t>
  </si>
  <si>
    <t>Diseño de redes de alcantarillado requeridos en la ciudad de Cali año 2021</t>
  </si>
  <si>
    <t>900-IP-0320-2021</t>
  </si>
  <si>
    <t>300-AO-1432-2021</t>
  </si>
  <si>
    <t>INVERSIONES GRANDES PROYECTOS DE CONSTRUCCION SAS</t>
  </si>
  <si>
    <t>900-IP-0316-2021</t>
  </si>
  <si>
    <t>300-AO-1348-2021</t>
  </si>
  <si>
    <t>CE PROYECTO SAS</t>
  </si>
  <si>
    <t>Realizar toma de pruebas de alcohol, pruebas de sustancias psicoactivas y verificación de las pruebas</t>
  </si>
  <si>
    <t>800-AO-1471-2021</t>
  </si>
  <si>
    <t>CENTRO ESPECILISTA MEDICINA SALUD OCUPACIONAL CEMSO SAS</t>
  </si>
  <si>
    <t>Suministrar los implementos deportivos, para los servidores públicos de EMCALI EICE ESP</t>
  </si>
  <si>
    <t>900-IP-0344-2021</t>
  </si>
  <si>
    <t>800-AO-1428-2021</t>
  </si>
  <si>
    <t>VICBAY SAS</t>
  </si>
  <si>
    <t>900-IP-0293-2021</t>
  </si>
  <si>
    <t>300-AO-1326-2021</t>
  </si>
  <si>
    <t>Soporte técnico, actualización y mantenimiento plataforma de Gestión de Redes de aaceso WIFI</t>
  </si>
  <si>
    <t>900-IP-0332-2021</t>
  </si>
  <si>
    <t>400-AO-1399-2021</t>
  </si>
  <si>
    <t>SOLUCIONES DE TECNOLOGIA E INGENIERIA SAS</t>
  </si>
  <si>
    <t>Mantenimiento Correctivo Plantas de Emergencia de las centrales Telefónicas de EMCALI EICE ESP</t>
  </si>
  <si>
    <t>900-IP-0333-2021</t>
  </si>
  <si>
    <t>400-AO-1575-2021</t>
  </si>
  <si>
    <t>Prestar servicios profesionales especializados en tecnologías de la información y las comunicaciones, para realizar levantamiento de requerimientos, ejecutar análisis, diseño, desarrollo, pruebas, soporte de nivel 2 y mantenimiento del aplicativo OPEN SMART FLEX, incluyendo el servicio de capacitación a áreas funcionales, transferencia de conocimiento a áreas técnicas de sistemas, con la respectiva documentación técnica y funcional.</t>
  </si>
  <si>
    <t>900-IP-0334-2021</t>
  </si>
  <si>
    <t>200-AO-1414</t>
  </si>
  <si>
    <t>OPTIMA CONSULTING SAS</t>
  </si>
  <si>
    <t>900-IP-0270-2021</t>
  </si>
  <si>
    <t>200-AO-1600-2021</t>
  </si>
  <si>
    <t>COMERCIO EMPRESARIAL SAS</t>
  </si>
  <si>
    <t>Suministro e instalación de una planta de emergencia para el almacén Central</t>
  </si>
  <si>
    <t>900-IP-0336-2021</t>
  </si>
  <si>
    <t>800-AO-1570-2021</t>
  </si>
  <si>
    <t>900-IPU-0335-2021</t>
  </si>
  <si>
    <t>300-AO1670-2021</t>
  </si>
  <si>
    <t>CONSORCIO  REFACCION 2021</t>
  </si>
  <si>
    <t>Reposición de tramos críticos acueducto sectores varios - Barrio Maracaibo</t>
  </si>
  <si>
    <t>900-IP-0337-2021</t>
  </si>
  <si>
    <t>300-AO-1509-2021</t>
  </si>
  <si>
    <t>ICONSA INGENIEROS CONSTRUCTORES ASOCIADOS LTDA</t>
  </si>
  <si>
    <t>Reposición redes de acueducto Barrio Tequendama</t>
  </si>
  <si>
    <t>900-IP-0340-2021</t>
  </si>
  <si>
    <t>300-AO-1538-2021</t>
  </si>
  <si>
    <t>TRANINGCO SAS</t>
  </si>
  <si>
    <t>Calibración en sitio de RVM, rotametros y caudalimetros instalados en los bancos de calibración del laboratorio de medidores Acueducto.</t>
  </si>
  <si>
    <t>900-IP-0342-2021</t>
  </si>
  <si>
    <t>300-AO-1609-2021</t>
  </si>
  <si>
    <t>Mantenimiento del sistema de bombeo y compresores asociados al laboratorio de medidores Acueducto.</t>
  </si>
  <si>
    <t>900-IP-0339-2021</t>
  </si>
  <si>
    <t>300-AO-1605-2021</t>
  </si>
  <si>
    <t>Mantenimiento del sistema de variadores de velocidad del laboratorio de medidores Acueducto.</t>
  </si>
  <si>
    <t>900-IP-0346-2021</t>
  </si>
  <si>
    <t>300-AO-1620-2021</t>
  </si>
  <si>
    <t>EIMEC ESPECIALISTAS EN INSTRUMENTACION INDUSTRIAL MONTAJE Y CONTROL SAS</t>
  </si>
  <si>
    <t>Servicio de estudios geotecnicos, geofisicos y geomorfologicos para el proyecto planta de potabilización del sur de la ciudad de Cali, incluye perforaciones y pozos de exploración</t>
  </si>
  <si>
    <t>900-IP-0341-2021</t>
  </si>
  <si>
    <t>300-AO-1577-2021</t>
  </si>
  <si>
    <t>INGENIERO C &amp; T SAS</t>
  </si>
  <si>
    <t>Reposición redes de acueducto Barrios Bosques del Limonar y Las Americas.</t>
  </si>
  <si>
    <t>900-IP-0338-2021</t>
  </si>
  <si>
    <t>300-AO-1580-2021</t>
  </si>
  <si>
    <t>CAFYRO CONSTRUCCIONES Y DISEÑOS SAS</t>
  </si>
  <si>
    <t>Calibración de Hidrómetro</t>
  </si>
  <si>
    <t>900-IP-0349-2021</t>
  </si>
  <si>
    <t>500-AO-1537-2021</t>
  </si>
  <si>
    <t>COMPAÑÍA NACIONAL DE METROLOGIA SAS</t>
  </si>
  <si>
    <t>Calibración equipo medidor de multiparámetros</t>
  </si>
  <si>
    <t>900-IP-0350-2021</t>
  </si>
  <si>
    <t>500-AO-1503-2021</t>
  </si>
  <si>
    <t>CM Y COMPAÑÍA LIMITADA</t>
  </si>
  <si>
    <t>Reparación de contactos fijos y moviles de seccionadores instalados en las bahias de 34.5 y/o 13.2 KV de las subestaciones de ENERGÍA del SDL de EMCALI.</t>
  </si>
  <si>
    <t>900-IP-0353-2021</t>
  </si>
  <si>
    <t>500-AO-1576-2021</t>
  </si>
  <si>
    <t>PRODUCTOS ELECTRICOS Y DE TELECOMUNICACIONES LIMITADA</t>
  </si>
  <si>
    <t>Suministro de fusibles tipo Bayoneta y de tecnología combinada.</t>
  </si>
  <si>
    <t>900-IP-0354-2021</t>
  </si>
  <si>
    <t>500-AO-1612-2021</t>
  </si>
  <si>
    <t>IMPORTAREX SAS</t>
  </si>
  <si>
    <t>Suministro de oxigeno y acetileno</t>
  </si>
  <si>
    <t>900-IP-0348-2021</t>
  </si>
  <si>
    <t>500-AO-1536-2021</t>
  </si>
  <si>
    <t>SUMINISTROS E INSUMOS INDUSTRIALES LTDA</t>
  </si>
  <si>
    <t>Reposición redes de alcantarillado tramos críticos reportados área operativa 2021 Barrio Andrés Sanín.</t>
  </si>
  <si>
    <t>900-IPU-0345-2021</t>
  </si>
  <si>
    <t>300-AO-1769-2021</t>
  </si>
  <si>
    <t>CONSORCIO DIMAR</t>
  </si>
  <si>
    <t>Mantenimiento correctivo de Transferencias Automaticas de las Centrales Telefónicas de EMCALI EICE ESP.</t>
  </si>
  <si>
    <t>900-IP-0362-2022</t>
  </si>
  <si>
    <t>400-AO-1579-2021</t>
  </si>
  <si>
    <t>EDILCA INGENIERIA SAS</t>
  </si>
  <si>
    <t>Suministro de herramienta seccionadora de carga portatil.</t>
  </si>
  <si>
    <t>900-IP-0355-2021</t>
  </si>
  <si>
    <t>500-AO-1613-2021</t>
  </si>
  <si>
    <t>Realizar la compra de una (1) camioneta cabina sencilla 4x4, un (1) camion de estacas doble cabina de 2 toneladas y una (1) excavadora de ocho toneladasbalde de excavación, balde limpieza y hoja topadora, incluyendo el servicio de diez (10) mantenimientos preventivos para cada vehiculo, con las adecuaciones requeridas por EMCALI EICE ESP.</t>
  </si>
  <si>
    <t>900-IPU-0352-2021</t>
  </si>
  <si>
    <t>AUTOSUPERIOR SAS</t>
  </si>
  <si>
    <t>Servicio de levantamientos topográficos plani-altimetricos para el proyecto planta de potabilización del sur de la ciudad de Cali.</t>
  </si>
  <si>
    <t>900-IP-0351-2021</t>
  </si>
  <si>
    <t>300-AO-1502-2021</t>
  </si>
  <si>
    <t>SURVEY 360 GRADOS INGENIERIA SAS</t>
  </si>
  <si>
    <t>Soporte técnico requerido para la operación,  administración y manejo de la plataforma, incluyendo transferencia de conocimiento hacia el personal encargado de Zabbix en EMCALI EICE ESP.</t>
  </si>
  <si>
    <t>900-IP-0356-2021</t>
  </si>
  <si>
    <t>400-AO-1581-2021</t>
  </si>
  <si>
    <t>IMAGUNET SAS</t>
  </si>
  <si>
    <t>900-IP-0347-2021</t>
  </si>
  <si>
    <t>300-AO-1530-2021</t>
  </si>
  <si>
    <t>MULTISERVICIOS CAÑAMIEL SAS</t>
  </si>
  <si>
    <t>900-IP-0361-2021</t>
  </si>
  <si>
    <t>300-AO-1700-2021</t>
  </si>
  <si>
    <t>JL INGENIERIA DE RUCUBRIMIENTOS SAS</t>
  </si>
  <si>
    <t>Compra de máquinas lectoras e impresoras para el proceso de Facturación en Sitio.</t>
  </si>
  <si>
    <t>900-IP-0358-2021</t>
  </si>
  <si>
    <t>200-AO-1431-2021</t>
  </si>
  <si>
    <t>WM WIRELESS &amp; MOBILE SAS</t>
  </si>
  <si>
    <t>Reposición redes de alcantarillado parque de la Música.</t>
  </si>
  <si>
    <t>900-IP-0368-2021</t>
  </si>
  <si>
    <t>300-AO-1614-2021</t>
  </si>
  <si>
    <t>FEXXA SAS</t>
  </si>
  <si>
    <t>Interventoría técnica, administrativa, financiera y legal para el proyecto de " Prestación de los servicios de consultoría funcional, consultoría ABAP Y consultoría BW, consultoría BO para el soporte y mantenimiento sobre el software implementado en EMCALI SAP HANA, yla prestación de servicios de soporte y mantenimiento preventivo y correctivo para con la plataforma SAP HANA de primer y segundo nivel, DBA; para EMCALI.</t>
  </si>
  <si>
    <t>900-IPU-0357-2021</t>
  </si>
  <si>
    <t>200-AO-2130-2021</t>
  </si>
  <si>
    <t>UNION TEMPORAL INTERVENTORIA SAP</t>
  </si>
  <si>
    <t>Compra de elementos de aseo y cafeteria para EMCALI EICE ESP.</t>
  </si>
  <si>
    <t>900-IP-373-2021</t>
  </si>
  <si>
    <t>800-AO-1992-2021</t>
  </si>
  <si>
    <t>CATI DISTRIBUCIONES SAS</t>
  </si>
  <si>
    <t>Realizar el inventario georreferenciado de la infraestructura del sistema de alumbrado público del Distrito de Santiago de Cali y existente a la fecha de ejecución del contrato, y con base en la información levantada construir las unidades constructivas del SALP, elaborar los perfiles de vía tipo y los diseños lumínicos para los perfiles de vía.</t>
  </si>
  <si>
    <t>900-IPU-0382-2021</t>
  </si>
  <si>
    <t xml:space="preserve">ELECTRO  SOFTWARE  SAS </t>
  </si>
  <si>
    <t>Suministro de postes de cemento y metalicos, para mantenimiento y expansión de la red área de cobre y fibra optica.</t>
  </si>
  <si>
    <t>900-IP-0371-2021</t>
  </si>
  <si>
    <t>400-AO-1735-2021</t>
  </si>
  <si>
    <t>POSTECSA DE COLOMBIA SAS</t>
  </si>
  <si>
    <t>900-IP-0370-2021</t>
  </si>
  <si>
    <t>200-AO-1535-2021</t>
  </si>
  <si>
    <t>MULTIPRODUCTOS Y PROYECTOS DE INGENIERIA</t>
  </si>
  <si>
    <t>Contratar la adecuación de los sistemas comerciales de facturación, que incluyan las actividades de análisis, diseño, desarrollo, configuración, pruebas y documentación, con el fin de que Emcali pueda gestionar la emisión de la factura, de los clientes involucrados en el proyecto de telecomunicaciones de parcelaciones ( servicios LB,INT,TV).</t>
  </si>
  <si>
    <t>200-AO-1532-2021</t>
  </si>
  <si>
    <t>Implementar un sistema informático complementario entre Open Smart Flex y OnBase, para la automatización de la gestión del proceso de Peticiones, Quejas, Reclamos y Sugerencias (PQRS), que brinde mayor sistematización, apoyo y homogenización al tratamiento de la información, en los canales de comunicación con los que EMCALI interactúa con sus clientes; facilitando obtener mejores tiempos de respuesta en alineación con los lineamientos contemplados en el Manual de Gobierno Digital ver 7 abril 2019.</t>
  </si>
  <si>
    <t>900-IP-0369-2021</t>
  </si>
  <si>
    <t>200-AO-1533-2021</t>
  </si>
  <si>
    <t>OPTIMAL TECHNOLOGY SAS</t>
  </si>
  <si>
    <t>Reparación y mantenimiento ventaneria y obras complementarias en el piso 10 del Edificio Boulevard del Río.</t>
  </si>
  <si>
    <t>900-IP-0375-2021</t>
  </si>
  <si>
    <t>800-AO-1690-2021</t>
  </si>
  <si>
    <t>ECO EQUIPOS CERTIFICADOS DE OCCIDENTE SAS</t>
  </si>
  <si>
    <t>Mantenimiento preventivo y correctivo a las Motobombas de los Sótanos de los Edificios de las Centrales Telefónicas de EMCALI EICE ESP</t>
  </si>
  <si>
    <t>900-IP-0381-2021</t>
  </si>
  <si>
    <t>400-AO-1643-2021</t>
  </si>
  <si>
    <t>Renovación del derecho al uso de la licencia del softwarepara 3000 estaciones de trabajo y servidores del antivirus KaspersKy Endpoint Security for Business - Select Latin America Edition, por un periodo de tres (3) años.</t>
  </si>
  <si>
    <t>900-IP-0379-2021</t>
  </si>
  <si>
    <t>200-AO-1585-2021</t>
  </si>
  <si>
    <t>INNOVA CONSULTING SAS</t>
  </si>
  <si>
    <t>Suministro de OLT Y ONT para instalación de servicios bajo tecnología FTTH interoperables con los sistemas de gestión existentes y diseño, configuración, instalación y puesta en funcionamiento de un sistema de aprovisionamiento, monitoreo y automatización de soporte autónomo de equipos CPE.</t>
  </si>
  <si>
    <t>900-IPU-0394-2021</t>
  </si>
  <si>
    <t>400-AO-1981-2021</t>
  </si>
  <si>
    <t>Suministro e instalación de cuatro (4) tarjetas de línea y módulos ópticos a 100 Gbp/s y el cableado respectivo, en dos (2) equipos de la serie S12704 Marca Huawei (Switches del core de transporte RMS2.0 - Red Multiservicios 2,0), para migrar a 100 Gbp/s la capacidad de interconexión con los dos (2) equipos serie MX480 (enrutadores de borde del core de internet). y CDN´s (Content Delivery Network).</t>
  </si>
  <si>
    <t>900-IP-0407-2021</t>
  </si>
  <si>
    <t>400-AO-1774-2021</t>
  </si>
  <si>
    <t>MELTEC COMUNICACIONES SA</t>
  </si>
  <si>
    <t>Suministro e implementación con instalación, actualización del firmware y software que sea requerido, configuración, integración, pruebas y puesta en servicio de: Cuatro (4) tarjetas de línea, módulos ópticos de 10 Gbp/s ODF´s con su respectivo pre cableado y cableado; con el fin de incrementar la cantidad de interfaces a 10 Gbp/s en dos (2) equipos de la serie S12704 Marca  Huawei, ubicados en los nodos de telecomunicaciones de la GUENTIC, Colón y Guabito respectivamente.</t>
  </si>
  <si>
    <t>900-IP-0377-2021</t>
  </si>
  <si>
    <t>400-AO-1871-2021</t>
  </si>
  <si>
    <t>Suministro de vehículo 100% Eléctricos con base en las especificaciones técnicas.</t>
  </si>
  <si>
    <t>900-IP-0376-2021</t>
  </si>
  <si>
    <t>500-AO-1608-2021</t>
  </si>
  <si>
    <t>AUTOMOTORES FARALLONES SAS</t>
  </si>
  <si>
    <t>Contratar los servicios de implementación, configuración, operación, monitoreo y soporte de los servidores y servicios de AWS que hacen parte integral del equipamiento tecnológico de la Entidad.</t>
  </si>
  <si>
    <t>900-IP-0380-2021</t>
  </si>
  <si>
    <t>200-AO-1534-2021</t>
  </si>
  <si>
    <t xml:space="preserve">INNOVA CONSULTING GROUP SAS </t>
  </si>
  <si>
    <t>900-IP-0390-2021</t>
  </si>
  <si>
    <t>500-AO-1656-2021</t>
  </si>
  <si>
    <t>3M COLOMBIA SA</t>
  </si>
  <si>
    <t>Realizar el mantenimiento preventivo y correctivo de los equipos de maquinaria amarilla marca CATERPILLAR, propiedad de EMCALI EICE ESP.</t>
  </si>
  <si>
    <t>900-IP-0387-2021</t>
  </si>
  <si>
    <t>800-AO-1622-2021</t>
  </si>
  <si>
    <t>GENERAL DE EQUIPOS DE COLOMBIA SA GECOLSA</t>
  </si>
  <si>
    <t>Realizar el servicio de mantenimiento preventivo y correctivo para los equipos especiales de canastas y grúas (sin incluir el mantenimiento del chasis sobre el cual estén montados los equipos) que hacen parte del Parque Automotor de EMCALI EICE ESP.</t>
  </si>
  <si>
    <t>900-IPU-0389-2021</t>
  </si>
  <si>
    <t>800-CM-2037-2021</t>
  </si>
  <si>
    <t>UNION TEMPORAL ARAUTOS-QUIMAQ 2021</t>
  </si>
  <si>
    <t>Soporte y mantenimiento técnico especializado para los Datacenter de Limonar y San Fernando de EMCALI EICE ESP.</t>
  </si>
  <si>
    <t>900-IP-0393-2021</t>
  </si>
  <si>
    <t>400-AO-1958-2021</t>
  </si>
  <si>
    <t>CONSORCIO SDCF  SUPPORT  DC</t>
  </si>
  <si>
    <t>Renovación de licencias y soporte técnico al firewall de nueva generación (NGFW) Fortigate 3240 C MASTER-FGEMCALI_GUABITO Y SLAVE-FGEMCALI_COLON</t>
  </si>
  <si>
    <t>900-IP-0391-2021</t>
  </si>
  <si>
    <t>400-AO-1685-2021</t>
  </si>
  <si>
    <t>GAMMA INGENIEROS SAS</t>
  </si>
  <si>
    <t>Compra de equipos de sistema de visualización para el NOC.</t>
  </si>
  <si>
    <t>900-IP-0392-2021</t>
  </si>
  <si>
    <t>400-AO-1641-2021</t>
  </si>
  <si>
    <t>KONEKTO SAS</t>
  </si>
  <si>
    <t>Suministro e instalación de mobiliario en las plantas y sedes de EMCALI.</t>
  </si>
  <si>
    <t>900-IPU-0388-2021</t>
  </si>
  <si>
    <t>IPU que deriva en 800-AC-2040-2021</t>
  </si>
  <si>
    <t>GLORIA ELIZABETH OSORIO
HIMHER Y COMPAÑÍA SA SOCIEDAD FAMILIA
K10 DESIGN SAS
METALICA JEP SAS
FAMOC DEPANEL SA</t>
  </si>
  <si>
    <t>Suministro de reactivos, elementos y materiales para los laboratorios de Ensayos de la UENAA</t>
  </si>
  <si>
    <t>900-IP-0396-2021</t>
  </si>
  <si>
    <t>300-AO-1689-2021</t>
  </si>
  <si>
    <t>Contratar la adquisición del soporte y licenciamiento a un (1) año para los Routers CISCO ISR4331 Y ASR1001 que prestan servicios a clientes RUAV de Emcali.</t>
  </si>
  <si>
    <t>900-IP-0395-2021</t>
  </si>
  <si>
    <t>200-AO-1668-2021</t>
  </si>
  <si>
    <t>GAMMA INGENIEROS  Y CONSULTORES SAS</t>
  </si>
  <si>
    <t>900-IP-0287-2021</t>
  </si>
  <si>
    <t>500-AO-1684-2021</t>
  </si>
  <si>
    <t>JAIME ANTONIO BASTIDAS OSORIO</t>
  </si>
  <si>
    <t>300-AO-1693-2021</t>
  </si>
  <si>
    <t>Suministro de reguladores electrónicos conmutación por triacas</t>
  </si>
  <si>
    <t>900-IP-0409-2021</t>
  </si>
  <si>
    <t>400-AO-1704-2021</t>
  </si>
  <si>
    <t xml:space="preserve">SUCOMPUTO SAS </t>
  </si>
  <si>
    <t>Realizar las actividades de mantenimiento y calibración del plotter HP T1100, incluyendo repuestos y suministros de papel, para la Sub Gerencia de Desarrollo Tecnologico de la GUENTIC.</t>
  </si>
  <si>
    <t>900-IP-0413-2021</t>
  </si>
  <si>
    <t>400-AO-1826-2021</t>
  </si>
  <si>
    <t>Suministro DDP Y configuración de medidores ION SCHNEIDER 92040 para la calidad de la energía en subestaciones, Clase A, de acuerdo con especificaciones técnicas Anexas.</t>
  </si>
  <si>
    <t>900-IP-0400-2021</t>
  </si>
  <si>
    <t>500-AO-1868-2021</t>
  </si>
  <si>
    <t>CONTROL DE PROCESOS INDUSTRIALES CPI SAS</t>
  </si>
  <si>
    <t>Suministro de fuente para remota de subestaciÓn CDS</t>
  </si>
  <si>
    <t>900-IP-0401-2021</t>
  </si>
  <si>
    <t>500-AO-1726-2021</t>
  </si>
  <si>
    <t>SOLLIVAN SMART SOLUTIONS SAS</t>
  </si>
  <si>
    <t>Suministro de Modems Celular Network Router</t>
  </si>
  <si>
    <t>900-IP-0406-2021</t>
  </si>
  <si>
    <t>500-AO-1673-2021</t>
  </si>
  <si>
    <t>POTENCIA Y TECNOLOGIAS INCORPORADAS SA</t>
  </si>
  <si>
    <t>Compra de papel fotocopia blanco laser tamaño carta y oficio de 75 gramos con logo de EMCALI y sin logo.</t>
  </si>
  <si>
    <t>900-IP-0408-2021</t>
  </si>
  <si>
    <t>800-AO-1817-2021</t>
  </si>
  <si>
    <t xml:space="preserve">DISPAPELES SAS </t>
  </si>
  <si>
    <t>Mantenimiento preventivo y correctivo al sistema de control de acceso puertas del laboratorio marca Soyal</t>
  </si>
  <si>
    <t>Mantenimiento preventivo a compresores de Aire</t>
  </si>
  <si>
    <t>900-IP-0404-2021</t>
  </si>
  <si>
    <t>500-AO-1642-2021</t>
  </si>
  <si>
    <t>Mantenimiento preventivo a equipo cromatografo de gases</t>
  </si>
  <si>
    <t>900-IP-0402-2021</t>
  </si>
  <si>
    <t>500-AO-1792-2021</t>
  </si>
  <si>
    <t>Realizar la ejecución de pruebas de rutina en sitio para equipos auxiliares de medida (TCs y TPs) instalados en niveles de tensión de II, III Y IV asociados a los sistemas de medición de energía de las fronteras comerciales.</t>
  </si>
  <si>
    <t>900-IP-0405-2021</t>
  </si>
  <si>
    <t>500-AO-1733-2021</t>
  </si>
  <si>
    <t>VERITEST SAS</t>
  </si>
  <si>
    <t>Compra de una (1) Motosierra cilindrada en 91,1 CC, 90 CM de espada, 7,24 HP de potencia, peso de alrededor de 7,5 KG, apto para trabajo pesado y realizar labores de mantenimiento y restauración en los predios de conservación de EMCALI.</t>
  </si>
  <si>
    <t>900-IP-0412-2021</t>
  </si>
  <si>
    <t>100-AO-1757-2021</t>
  </si>
  <si>
    <t>CENAGRAL SAS</t>
  </si>
  <si>
    <t>Prestación de servicios de soporte técnico, actualización y mantenimiento que incluya atención de emergencias 7 x 24, así como la aplicación de release, parches de Software y Firmware liberados por el fabricante de los Routers JUNIPER MX480, PDUs y NetworkAIR ADU que hacen parte de los equipos de borde que interconectan con los canales internacionales de EMCALI EICE ESP</t>
  </si>
  <si>
    <t>900-IP-0418-2021</t>
  </si>
  <si>
    <t>400-AO-1949-2021</t>
  </si>
  <si>
    <t>ITELCA SAS</t>
  </si>
  <si>
    <t>Construcción de la Unidad de Almacenamiento de Residuos - UAR, para los residuos Sólidos Peligrosos RESPEL de las estaciones de bombeo de aguas residuales y lluvias.</t>
  </si>
  <si>
    <t>900-IP-0411-2021</t>
  </si>
  <si>
    <t>300-AO-1754-2021</t>
  </si>
  <si>
    <t>Realizar las actividades necesarias para la impermeabilización de la Terraza de 2do Piso del CAM Torre Emcali.</t>
  </si>
  <si>
    <t>900-IP-0416-2021</t>
  </si>
  <si>
    <t>800-AO-1674-2021</t>
  </si>
  <si>
    <t>Compra de articulos de papelería, útiles de escritorio y oficina para la dependencia de emEMCALI EICE ESP</t>
  </si>
  <si>
    <t>900-IP-0421-2021</t>
  </si>
  <si>
    <t>800-AO-1974-2021</t>
  </si>
  <si>
    <t>Realizar el mantenimiento preventivo y correctivo, incluido repuestos y mano de obra, de las UPS propiedad de EMCALI y alquiler de UPS nuevas o en buen estado, con sus respectivas baterías.</t>
  </si>
  <si>
    <t>900-IPU-0422-2021</t>
  </si>
  <si>
    <t>800-CM-2131-2021</t>
  </si>
  <si>
    <t>SERVITRONICS SAS</t>
  </si>
  <si>
    <t>Realizar los diseños técnicos y arquitectónicos, detallar el presupuesto y especificaciones técnicas para el Archivo y Almacen Central de EMCALI.</t>
  </si>
  <si>
    <t>900-IP-0414-2021</t>
  </si>
  <si>
    <t>800-AO-1772-2021</t>
  </si>
  <si>
    <t>CADAVID ARQUITECTOS SAS</t>
  </si>
  <si>
    <t>Suministro de elementos de ferreteria</t>
  </si>
  <si>
    <t>300-CMA-1974-2020/300-AO-1759-2021
300-CMA-1974-2020/300-AO-1758-2021</t>
  </si>
  <si>
    <t>EQUIPOS Y HERRAMIENTAS INDUSTRIALES SAS
TUVACOL S.A</t>
  </si>
  <si>
    <t>Construcción de infraestructura marca SYSTIMAX del fabricante CommScope Inc. Para la ampliación de la plataforma GTI de EMCALI cuyos elementos están relacionados en la tabla de dispositivos de comunicaciones de la red corporativa</t>
  </si>
  <si>
    <t>900-IPU-0435-2021</t>
  </si>
  <si>
    <t>200-AO-1950-2021</t>
  </si>
  <si>
    <t>Mantenimiento general del sistema de ingreso al área de calibarción, ajuste y almacenamiento.</t>
  </si>
  <si>
    <t>900-IP-0424-2021</t>
  </si>
  <si>
    <t>300-AO-1786-2021</t>
  </si>
  <si>
    <t>Realizar el servicio de mantenimiento preventivo y correctivo para los equipos de maquinaria amarilla que hacen parte del parque automotor de EMCALI EICE ESP</t>
  </si>
  <si>
    <t>900-IPU-0426-2021</t>
  </si>
  <si>
    <t>800-AO-2136-2021 800-CM-2939-2021</t>
  </si>
  <si>
    <t>CYMA SAS
IMPORTADORA EL GRAN TORNILLO SAS</t>
  </si>
  <si>
    <t>Suministro de gases para ensayos de Cromatografia</t>
  </si>
  <si>
    <t>900-IP-0423-2021</t>
  </si>
  <si>
    <t>500-AO-1886-2021</t>
  </si>
  <si>
    <t>MESSER COLOMBIA SA</t>
  </si>
  <si>
    <t>Suministro de gases patron para Cromatografia</t>
  </si>
  <si>
    <t>Suministro de licencias software de lectura Prime Energy Suite</t>
  </si>
  <si>
    <t>900-IP-0428-2021</t>
  </si>
  <si>
    <t>500-AO-1776-2021</t>
  </si>
  <si>
    <t>PRIMESTONE SAS</t>
  </si>
  <si>
    <t>Suministro de manometros para medir gas SF6</t>
  </si>
  <si>
    <t>900-IP-0433-2021</t>
  </si>
  <si>
    <t>500-AO-1816-2021</t>
  </si>
  <si>
    <t>ERASMUS SAS</t>
  </si>
  <si>
    <t>Mantenimiento de Motor de la puerta de entrada automóviles del Centro Control Maestro</t>
  </si>
  <si>
    <t>900-IP-0431-2021</t>
  </si>
  <si>
    <t>300-AO-1771-2021</t>
  </si>
  <si>
    <t>INSTRUMENTACION Y SERVICIOS INDUSTRIALES ISI SAS</t>
  </si>
  <si>
    <t>Adquisición de equipos de conectividad, almacenamiento y solución de seguridad de la información con el fin de apoyar y disponer en redundancia las soluciones que comprenden la infraestructura instalada del Plan de recuperación ante Desastres - DRP</t>
  </si>
  <si>
    <t>900-IP-0434-2021</t>
  </si>
  <si>
    <t>NOV</t>
  </si>
  <si>
    <t>200-AO-1872-2021</t>
  </si>
  <si>
    <t>ORGANIZACIÓN  EMPRESARIAL DIEGO GUARNIZO SAS</t>
  </si>
  <si>
    <t>Prestar los servicios para la Gestión Integral de Residuos Peligrosos - RESPEL, chatarra y activos Inservibles, lo cual incluye la recolección, cargue, transporte, manipulación, almacenamiento temporal, aprovechamiento, tratamiento y/o disposición final, de manera segura y ambientalmente adecuada de residuos peligrosos y excedentes industriales propios de las actividades de los macroprocesos de EMCALI, además la compraventa entre las partes, de aquellos excedentes susceptibles de aprovechamiento, que hayan sido previamente declarados obsoletos e inservibles para la empresa.</t>
  </si>
  <si>
    <t>900-IP-0427-2021</t>
  </si>
  <si>
    <t>100-AO-1736-2021</t>
  </si>
  <si>
    <t>UNION TEMPORAL SRVI ECOLOGICO</t>
  </si>
  <si>
    <t>Realizar Mantenimiento correctivo al equipo notrógeno total  marca Shimadzu.</t>
  </si>
  <si>
    <t>900-IP-0430-2021</t>
  </si>
  <si>
    <t>300-AO-1756-2021</t>
  </si>
  <si>
    <t>Suministro de Pertigas en fibra de vidrio</t>
  </si>
  <si>
    <t>900-IP-0432-2021</t>
  </si>
  <si>
    <t>500-AO-1863-2021</t>
  </si>
  <si>
    <t>ELECTROSEGURIDAD ANDINA SAS</t>
  </si>
  <si>
    <t>Suministro de coagulante para las Plantas Río Cauca, Río Cali, La Reforma y La Rivera: Hidroxicloruro de Aluminio</t>
  </si>
  <si>
    <t>QUIMPAC DE COLOMBIA SA.</t>
  </si>
  <si>
    <t>800-CMA-1262-2018</t>
  </si>
  <si>
    <t>Suministrar los elementos de protección personal para las diferentes actividades realizadas por los servidores públicos de EMCALI EICE ESP</t>
  </si>
  <si>
    <t>DISTRIBUIDORA INDUSTRIAL GODOY SAS</t>
  </si>
  <si>
    <t>Suministro de ferreteria subgerencia de gestión comercial</t>
  </si>
  <si>
    <t>300-CM-1974-2020/300-AO-1865-2021</t>
  </si>
  <si>
    <t>300-CM-1974-2020-300-AO-1866-2021</t>
  </si>
  <si>
    <t>Suministro e instalación de actuadores para la Planta de Tratamiento de Agua Potable de Puerto Mallarino.</t>
  </si>
  <si>
    <t>900-IP-438-2021</t>
  </si>
  <si>
    <t>300-AO-1788-2021</t>
  </si>
  <si>
    <t>Suministro e instalación de Reductores Cicloidales para la Planta de Tratamiento de Agua Potable de Puerto Mallarino.</t>
  </si>
  <si>
    <t>900-IP-0440-2021</t>
  </si>
  <si>
    <t>300-AO-1770-2021</t>
  </si>
  <si>
    <t>GIRAVAN SAS</t>
  </si>
  <si>
    <t>Suministro de herramienta de mano para Linieros.</t>
  </si>
  <si>
    <t>900-IP-0442-2021</t>
  </si>
  <si>
    <t>500-AO-1884-2021</t>
  </si>
  <si>
    <t>ELECTROVAL COLOMBIA SAS</t>
  </si>
  <si>
    <t>Suministro de materiales, elementos de ferretería, herramientas y elementos afines Grupo No 1: Tornillería, soldadura, materiales para la construcción, limpiadores, sellantes, pegantes, tubería y accesorios de acero al carbón, acero inoxidable, galvanizado, bronce, cobre y PVC, válvulas, ángulos, platinas, laminas, hierro, acero, inoxidable, galvanizado, pinturas y brochas y Grupo No 3, herramienta (marcas aceptadas: Stanley, Craftman, Proto, mitutoyo,Armstrong, Ingersolrand, Toolmex, Milwaukee, Hilti, ridgi, dewalt, yale, irwin, facom, sata,klein,lousville, morse,allen, drill doctor, starret</t>
  </si>
  <si>
    <t>300-CMA-1974-2020-500-AO-1967-2021</t>
  </si>
  <si>
    <t>Elaborar una solución informática que permita seguimiento y trazabilidad a contratos celebrados para efectuar obras relacionadas con el mantenimiento, reparación y expansión de redes de servicios públicos domiciliarios que opera EMCALI en la ciudad de Santiago de Cali, brindando herramientas sistematizadas para la supervisión, concediendo valor agregado a la información tratada mediante indicadores de gestión, desempeño y cumplimiento.</t>
  </si>
  <si>
    <t>900-IP-0441-2021</t>
  </si>
  <si>
    <t>200-AO-1791-2021</t>
  </si>
  <si>
    <t>OPIMAL TECHNOLOGY SAS</t>
  </si>
  <si>
    <t>Prestar el servicio de administración y manejo de inventarios,mediante la operación de almacenamiento, custodia y distribución de aquellos bienes que son propiedad de Emcali.</t>
  </si>
  <si>
    <t>900-AO-1732-2021</t>
  </si>
  <si>
    <t>Suministro de cajas policarbonato</t>
  </si>
  <si>
    <t>500-AO-1763-2021</t>
  </si>
  <si>
    <t>COMPAÑÍA  DE PARTES Y ACCESORIOS SAS - COMPAC SAS</t>
  </si>
  <si>
    <t>Sistema de gestión de la calidad de la potencia PME SCHNEIDER ELECTRIC</t>
  </si>
  <si>
    <t>900-IP-0447-2021</t>
  </si>
  <si>
    <t>500-AO-1915-2021</t>
  </si>
  <si>
    <t>Automatización y actualización Bancos de Calibración Coltavira</t>
  </si>
  <si>
    <t>900-IP-439-2021</t>
  </si>
  <si>
    <t>300-AO-1797-2021</t>
  </si>
  <si>
    <t>Contratar la actualización y mantenimiento del licenciamiento del software ArcGIS sobre el cual, opera el Sistema de información Geográfica (SIG) del Centro de Control Maestro de la UENAA (CCM).</t>
  </si>
  <si>
    <t>900-IP-0443-2021</t>
  </si>
  <si>
    <t>200-AO-1775-2021</t>
  </si>
  <si>
    <t>ESRI COLOMBIA SAS</t>
  </si>
  <si>
    <t>Realizar el suministro de combustible Gasolina Corriente, Extra, Y Diesel (ACPM), para vehiculos, equipos de apoyo y motocicletas de EMCALI EICE ESP.</t>
  </si>
  <si>
    <t>COLOMBIA COMPRA EFICIENTE</t>
  </si>
  <si>
    <t>CCE-715-1-AMP-2018-800-OC-1768-2021</t>
  </si>
  <si>
    <t>Prestación de servicios mejoramiento del aplicativo PAC para su valoración y viabilidad de la Gerencia Área de Abastecimiento Empresarial EMCALI EICE ESP.</t>
  </si>
  <si>
    <t>900-IP-0444-2021</t>
  </si>
  <si>
    <t>200-AO-1824-2021</t>
  </si>
  <si>
    <t>Suministro de reactivos para el Laboratorio de Aceites</t>
  </si>
  <si>
    <t>900-IP-0445-2021</t>
  </si>
  <si>
    <t>500-AO-1867-2021</t>
  </si>
  <si>
    <t>PROFINAS POR ACCIONES SIMPLIFICADAS</t>
  </si>
  <si>
    <t>Suministro DDP de dos (2) Subestaciones Móviles de 30 MVA 115/13,2 KV, con sus equipos complementarios, de acuerdo con las caracteristicas técnicas que se indican en la especificaciones técnicas</t>
  </si>
  <si>
    <t>900-IPU-0359-2021</t>
  </si>
  <si>
    <t>500-CS-2149-2021</t>
  </si>
  <si>
    <t>Implementar la Norma Técnica Colombiana - NTC 5854 en la página web de EMCALI acorde al nivel de conformidad AA, con el fin de promover que el contenido de la web sea accesible a personas con discapacidades visuales, auditivas, fisicas, de habla, cognitivas, de lenguaje, de aprendizaje o neurológicas, permitiendo que puedan percibir, entender, navegar, interactuar y contribuir con los sitios web.</t>
  </si>
  <si>
    <t>900-IP-0449-2021</t>
  </si>
  <si>
    <t>200-AO-1900-2021</t>
  </si>
  <si>
    <t>SOLUCIONES INTEGRALES VER SAS EP</t>
  </si>
  <si>
    <t>Suministro de instrumentos para medición, verificación y análisis de temperatura, presión, temperatura ambiente y humedad relativa.</t>
  </si>
  <si>
    <t>900-IP-0450-2021</t>
  </si>
  <si>
    <t>300-AO-1869-2021</t>
  </si>
  <si>
    <t>METROINSTRUMENTS SAS</t>
  </si>
  <si>
    <t>Contar con la atención integral de aires acondicionados y sistemas de refrigeración: realizar el mantenimiento preventivo, correctivo y actividades complementarias en los equipos de aires acondicionados y sistemas de refrigeración de EMCALI EICE ESP.</t>
  </si>
  <si>
    <t>900-IP-0451-2021</t>
  </si>
  <si>
    <t>800-AO-1789-2021</t>
  </si>
  <si>
    <t>AIRE CONFORT JC SAS</t>
  </si>
  <si>
    <t>Suministro de ferreteria subgerencia de Gestión Comercial</t>
  </si>
  <si>
    <t>300-CMA-1974-2020/300-AO-1859-2021</t>
  </si>
  <si>
    <t>Suministro de cables de fibra óptica para el tramo BACKHAUL Terrestre Cali - Buenaventura requeridos para la optimización, operación y mantenimiento del Carrier del Pacifico de la Gerencia Unidad Estratégica Negocio de Telecomunicaciones, los cuales deberán ser suministrados en el Almacen Central de Emcali o en los sitios indicados por EMCALI, de acuerdo con los requisitos de compra en cumplimiento con los requisitos técnicos.</t>
  </si>
  <si>
    <t>400-CMA-1353-2020-400-AO-1825-2021</t>
  </si>
  <si>
    <t>900-IP-0452-2021</t>
  </si>
  <si>
    <t>500-AO-1828-2021</t>
  </si>
  <si>
    <t>PROYECTOS Y SEGUIRDAD ELECTRONICA  SOCIEDAD POR ACCIONES SIMPLIFICADA</t>
  </si>
  <si>
    <t>Suministro e instalación de doce (12) pantallas LEDs Cilindricas con vidrio de protección anti-vandálica para exteriores con un área aproximada de 14 metros cuadrados ajustable a la necesidad y condición de cada cilindro, que serán instaladas en el bulevar del Río de la ciudad de Cali.</t>
  </si>
  <si>
    <t>900-IPU-0457-2021</t>
  </si>
  <si>
    <t>200-AO-2108-2021</t>
  </si>
  <si>
    <t>SUNTIC SAS</t>
  </si>
  <si>
    <t>Soporte técnico de la plataforma de portal cautivo para las 52 Zonas WIFI publicas de la ciudad de Cali, incluyendo la implementación, operación y administración de la plataforma.</t>
  </si>
  <si>
    <t>900-IP-0455-2021</t>
  </si>
  <si>
    <t>400-AO-1822-2021</t>
  </si>
  <si>
    <t>TICLINE SAS</t>
  </si>
  <si>
    <t>Suministro de equipo analizador de interruptores</t>
  </si>
  <si>
    <t>900-IP-0454-2021</t>
  </si>
  <si>
    <t>500-AO-1870-2021</t>
  </si>
  <si>
    <t>POTENCIAL Y TECNOLOGIAS INCORPORADAS SA</t>
  </si>
  <si>
    <t>Publicación del Plan de Invesión del Distribuidor de la UENE.</t>
  </si>
  <si>
    <t>900-UPI-0415-2021</t>
  </si>
  <si>
    <t>500-AO-1818-2021</t>
  </si>
  <si>
    <t>Limpieza de redes de alcantarillado para investigación con CCTV en la ciudad de Cali año 2021.</t>
  </si>
  <si>
    <t>900-IP-0458-2021</t>
  </si>
  <si>
    <t>300-AO-1820-2021</t>
  </si>
  <si>
    <t>SP5 SOLUCIONES  DE INGENIERIA Y MANTENIMIENTO SAS</t>
  </si>
  <si>
    <t>Elaborar los informes de seguimiento de los periodos II semestre 2020 y I semestre 2021, para dar cumplimiento a la resolución 0064 de 2002 del Ministerio de Medio Ambiente y a los compromisos adquiridos por EMCALI en el plan de manejo ambiental de la PTAR-C.</t>
  </si>
  <si>
    <t>900-IP-0464-2021</t>
  </si>
  <si>
    <t>100-AO-1819-2021</t>
  </si>
  <si>
    <t>MANUEL ALEJANDRO HURTADO GRUESO</t>
  </si>
  <si>
    <t>Suministro de adsorbente para las Plantas de Tratamiento de Agua Potable Puerto Mallarino, Río Cauca Y Río Cali: Carbón Activado.</t>
  </si>
  <si>
    <t>300-CMA-1241-2020/300-AO-1827-2021</t>
  </si>
  <si>
    <t>Suministro de cubiertas de empalme y accesorios para empalmería de cables multipares con protección de Barrera Contra Humedad (BCH) de uso en la red externa en la operación y mantenimiento de la GUENT</t>
  </si>
  <si>
    <t>900-IP-0469-2021</t>
  </si>
  <si>
    <t>400-AO-1933-2021</t>
  </si>
  <si>
    <t>NOSTRA TIENDA SAS</t>
  </si>
  <si>
    <t>Suministro de equipos y herramientas para ser utilizados en la unidad de atención operativa.</t>
  </si>
  <si>
    <t>300-CMA-1974-2020/300-AO-1887-2021</t>
  </si>
  <si>
    <t>EQUIPOS Y HERRAMIENTAS INDUSTRIALES  SAS</t>
  </si>
  <si>
    <t>Suministro DDP de reconectadores de 13,2 KV y 34,5 KV de las características técnicas que se indican en las especificaciones técnicas</t>
  </si>
  <si>
    <t>900-IPU-0459-2021</t>
  </si>
  <si>
    <t>500-AO-1977-2021</t>
  </si>
  <si>
    <t>Servicios de monitoreo a través de hardware y software y mediante sensores loT, los elementos de red eléctrica (baja tensión) y de telecomunicaciones dado el alcance y objetivos específicos, diseño de gabinete con ventajas de regulación de temperatura a ambiente, geo posicionar el nodo automáticamente y diseño e implementación de un sistema autónomo de energía solar para el nodo.</t>
  </si>
  <si>
    <t>900-IP-0460-2021</t>
  </si>
  <si>
    <t>200-AO-1888-2021</t>
  </si>
  <si>
    <t>ABULU SAS</t>
  </si>
  <si>
    <t>Contratar las actividades de análisis, diseño, desarrollo, pruebas, documentación y creación de software a la medida de EMCALI sobre el portal corporativo de Emcali desarrollado en LIFERAY 6,2 Y 7.</t>
  </si>
  <si>
    <t>900-IP-0461-2021</t>
  </si>
  <si>
    <t>200-AO-1911-2021</t>
  </si>
  <si>
    <t>Renovación Sistema de Remoción de Sólidos en La Estación de Bombeo Aguablanca</t>
  </si>
  <si>
    <t>900-IPU-0462-2021</t>
  </si>
  <si>
    <t>300-AO-2148-2021</t>
  </si>
  <si>
    <t>CONSORCIO REMOSOL</t>
  </si>
  <si>
    <t>Optimización Sistemas Complementarios Estaciones de Bombeo Aguablanca, Floralia, Navarro, Cañaveralejo, Puerto Mallarino y Guaduales.</t>
  </si>
  <si>
    <t>900-IPU-0468-2021</t>
  </si>
  <si>
    <t>300-AO-2132-2021</t>
  </si>
  <si>
    <t>CONSORCIO  INSP5 0468 2021</t>
  </si>
  <si>
    <t>Suministro e instalación de bancos de condensadores plantas Río Cauca, Río Cali, Terron I y III</t>
  </si>
  <si>
    <t>900-IP-0465-2021</t>
  </si>
  <si>
    <t>300-AO-1942-2021</t>
  </si>
  <si>
    <t>Compra de elementos y materiales de ferretería, herramientas y elementos afines a EMCALI EICE ESP, conforme al grupo adjudicado cumpliendo con las especificaciones técnicas y el formulario de precios y cantidades.</t>
  </si>
  <si>
    <t>900-IP-0471-2021</t>
  </si>
  <si>
    <t>800-AO-1934-2021</t>
  </si>
  <si>
    <t>Prestación del servicio de vigilancia y seguridad privada en las sedes de EMCALI EICE ESP o en lugares que ésta disponga de acuerdo a la necesidad de la prestación del servicio y/o operación de las Unidades Estratégicas de Negocio y el Corporativo.</t>
  </si>
  <si>
    <t>900-IP-0466-2021</t>
  </si>
  <si>
    <t>800-PS-2041-2021</t>
  </si>
  <si>
    <t>SEGURIDAD ATLAS LTDA</t>
  </si>
  <si>
    <t>Realizar el cerramiento de 600 mtl de la finca La Olga.</t>
  </si>
  <si>
    <t>900-IP-0463-2021</t>
  </si>
  <si>
    <t>800-AO-1862-2021</t>
  </si>
  <si>
    <t>CONSTRUCCIONES Y MANTENIMIENTOS COLOMBIA SAS</t>
  </si>
  <si>
    <t>Optimización sistemas eléctricos estaciones de bombeo de aguas residuales y lluvias de la UENAA.</t>
  </si>
  <si>
    <t>900-IPU-0467-2021</t>
  </si>
  <si>
    <t>300-CS-2171-2021</t>
  </si>
  <si>
    <t>CONSORCIO COMEC</t>
  </si>
  <si>
    <t>Suministro de Alcalinizante para las Plantas de Tratamiento de Agua Potable de la Unidad de Producción de Agua Potable: CAL VIVA.</t>
  </si>
  <si>
    <t>300-CMA-1714-2019-300-AO-1857-2021</t>
  </si>
  <si>
    <t>Soporte y mantenimiento de aplicaciones del componente SCADA del Centro de Control Maestro Ac y Alc.</t>
  </si>
  <si>
    <t>900-IP-0474-2021</t>
  </si>
  <si>
    <t>300-AO-2003-2021</t>
  </si>
  <si>
    <t>SHEINDER ELECTRIC SYSTEMS COLOMBIA LTDA</t>
  </si>
  <si>
    <t>Mantenimiento preventivo, correctivo del sistema de adquisición de datos, telemetría del Centro de Control Maestro y unidades operacionales de Acueducto y Alcantarillado.</t>
  </si>
  <si>
    <t>900-IPU-0475-2021</t>
  </si>
  <si>
    <t>300-AO-2125-2021</t>
  </si>
  <si>
    <t>Adquisición de cuerenta (40) soportes y cuarenta (40) guayas de seguridad para computadores portátiles.</t>
  </si>
  <si>
    <t>900-IP-0482-2021</t>
  </si>
  <si>
    <t>700-AO-2002-2021</t>
  </si>
  <si>
    <t>ERGO AND HEALTH SAS</t>
  </si>
  <si>
    <t>Adquisición de 384 Baterias de 12V, 9 ah  sellada AGM. Tipo Estacionaria. REFERENCIA/HR1234WF2. Instaladas y funcionando a la UPS APC.</t>
  </si>
  <si>
    <t>900-IP-0477-2021</t>
  </si>
  <si>
    <t>200-AO-1986-2021</t>
  </si>
  <si>
    <t>INTEGRATIC TECNOLOGIAS DE OPTIMIZACION SAS</t>
  </si>
  <si>
    <t>Prestar el servicio de un plan adicional y/o plan voluntario de salud a los trabajadores oficiales beneficiarios de la convención colectiva de trabajo de SINTRAEMCALI y a los aportantes al comité de Fiducia del Servicio Médico Familiar CFSMF, hoy COSSERVA.</t>
  </si>
  <si>
    <t>900-IPU-0476-2021</t>
  </si>
  <si>
    <t>800-PS-2113-2021</t>
  </si>
  <si>
    <t>SERVICIO DE SALUD INMEDIATO MEDICINA PREPAGADA SA SSI SA</t>
  </si>
  <si>
    <t>Prestar los servicios que garanticen el respaldo técnico para las UPS y los Aires Acondicionados de precisión que controlan la energía y Climatización de las cargas críticas del Centro de Computo del GTI.</t>
  </si>
  <si>
    <t>900-IP-0478-2021</t>
  </si>
  <si>
    <t>200-AO-1832-2021</t>
  </si>
  <si>
    <t>Fortalecimiento del Sistema de gestión de seguridad de la información a través de un ejercicio de análisis de riesgos</t>
  </si>
  <si>
    <t>900-IP-0480-2021</t>
  </si>
  <si>
    <t>200-AO-1896-2021</t>
  </si>
  <si>
    <t>NEURO MEDIA SAS</t>
  </si>
  <si>
    <t>Suministrar de dotación de ropa a los servidores públicos de EMCALI EICE ESP.</t>
  </si>
  <si>
    <t>900-IPU-0479-2021</t>
  </si>
  <si>
    <t>800-AO-2052-2021</t>
  </si>
  <si>
    <t>VICKBAY SAS</t>
  </si>
  <si>
    <t>Repotenciar sus equipos de aire acondicionado de precisión y realizar un mantenimiento preventivo (incluido el cambio de refrigerante R22 a ecológico R407c) ubicado en la Ciudad de Cali, sedes del Limonar, San Fernando y GTI.</t>
  </si>
  <si>
    <t>Calibración de instrumentos y equipos del laboratorio de medidores acueducto.</t>
  </si>
  <si>
    <t>900-IP-0485-2021</t>
  </si>
  <si>
    <t>300-AO-1971-2021</t>
  </si>
  <si>
    <t xml:space="preserve">COMPAÑÍA NACIONAL DE METROLOGIA SAS </t>
  </si>
  <si>
    <t>Suministro de Cajas Hermeticas</t>
  </si>
  <si>
    <t>900-IP-0483-2021</t>
  </si>
  <si>
    <t>500-AO-1987-2021</t>
  </si>
  <si>
    <t>SOCIEDAD INDUSTRIAL METAL ELECTRICA SAS</t>
  </si>
  <si>
    <t>Servicio en la Nube (SaaS) del software AutoCad (AutoCad Full, AutoCad Map 3D, AutoCad Electrical, AutoCad Civil 3D, AutoCad LT)</t>
  </si>
  <si>
    <t>Suministro, montaje y puesta en funcionamiento de 45 sistemas de generación Solar Fotovoltaica con potencia instalada en DC de 1 KWp cada uno, para el Barrio Llano Verde de la Ciudad de Cali.</t>
  </si>
  <si>
    <t>900-IP-0489-2021</t>
  </si>
  <si>
    <t>500-AO-1954-2021</t>
  </si>
  <si>
    <t>WEMM ENERGY SAS</t>
  </si>
  <si>
    <t>Suministro, montaje y puesta en funcionamiento de un Sistema Solar Fotovoltaico de generación con potencia instalada en DC de 37 KWp, en el Centro Profesional y Comercial El Campanario.</t>
  </si>
  <si>
    <t>Suministro e instalación de estaciones de recarga vehicular (wall box circutor de 7kW) en el edificio Boulevard.</t>
  </si>
  <si>
    <t>900-IP-0495-2021</t>
  </si>
  <si>
    <t>500-AO-1948-2021</t>
  </si>
  <si>
    <t>DELTEC SA</t>
  </si>
  <si>
    <t>Suministro de cables y/o alambres para la conducción de energía y prestación de servicios de telecomunicaciones, de acuerdo con las condiciones, especificaciones técnicas y formilario de items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</si>
  <si>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500-CMA-1743-2021/500-AO-0912-2021</t>
  </si>
  <si>
    <t>Suministro de herramientas del contrato marco No 300-CMA-1974-2020 Grupo No 3. para el personal operativo Subgerencia Operativa.</t>
  </si>
  <si>
    <t>300-CMA-1974-2020/400-AO-1909-2021</t>
  </si>
  <si>
    <t>Reparación de cabinas Insonorizadas de Plantas de Emergencia de las Centrales Telefónicas de EMCALI EICE ESP.</t>
  </si>
  <si>
    <t>900-IP-0492-2021</t>
  </si>
  <si>
    <t>400-AO-1930-2021</t>
  </si>
  <si>
    <t>Servicio de mantenimiento y calibración del plotter Hewlett Packard Designjet T1100, incluye repuestos, del Centro de Control Maestro de Acueducto y Alcantarillado de la Unidad de Ingenieria de la Gerencia UENAA.</t>
  </si>
  <si>
    <t>900-IP-0494-2021</t>
  </si>
  <si>
    <t>DIC</t>
  </si>
  <si>
    <t>300-AO-1975-2021</t>
  </si>
  <si>
    <t>MARTIN FRANCISCO PALOMINO ENRIQUEZ</t>
  </si>
  <si>
    <t>Suministro de Coagulante para ser Utilizado en el Tratamiento de Agua Potable para Consumo Humano.</t>
  </si>
  <si>
    <t>300-AO-1908-2021</t>
  </si>
  <si>
    <t>Implementación de restauración activa con especies nativas propias de bosque seco en 3,5 hectáreas de restauración, con 2 mantenimientos y resiembra del 20% y control mecánico y biológico de 15 hormigueros de hormiga harriera en el predio la Olga de Emcali y 15 hormigueros en el predio la Cajita, con el fin de avanzar en los procesos de restauración ecológica que permita contribuir a la regulación hídrica de las cuencas abastecedoras.</t>
  </si>
  <si>
    <t>900-IP-0500-2021</t>
  </si>
  <si>
    <t>100-AO-1959-2021</t>
  </si>
  <si>
    <t>FUNDACION PARA EL DESARROLLO SOSTENIBLE y LA PARTICIPACION CIUDADANA</t>
  </si>
  <si>
    <t>Instalación de 880 ml cercos perimetrales con función de aislamiento, elaborado con postes de madera plástica en la parte alta del predio La Olga perteneciente a la Cuenca Cañaveralejo con el fin de avanzar en los procesos de restauración pasiva y controlar los tensionantes ambientales presentes en el territorio.</t>
  </si>
  <si>
    <t>900-IP-0499-2021</t>
  </si>
  <si>
    <t>100-AO-1937-2021</t>
  </si>
  <si>
    <t>Suministrar dotación de calzado para los Servidores Públicos de EMCALI EICE ESP.</t>
  </si>
  <si>
    <t>900-IP-0497-2021</t>
  </si>
  <si>
    <t>800-AO-1960-2021</t>
  </si>
  <si>
    <t>STANTON SAS</t>
  </si>
  <si>
    <t>Realizar la toma física de inventario general de todos los elementos y bienes que se encuentran almacenados en las bodegas de EMCALI EICE ESP y avalúo técnico según el marco normativo vigente para empresas que no cotizan eh el mercado de valores y que no captan ni administran ahorros del público.</t>
  </si>
  <si>
    <t>900-IP-0496-2021</t>
  </si>
  <si>
    <t>900-AO-1988-2021</t>
  </si>
  <si>
    <t>PRICE WATERHOUSECOOPERS ASESORES GERENCIALES SAS</t>
  </si>
  <si>
    <t>Compra de papel fotocopia blanco laser tamaño carta y oficio de 75 gramos con logo de EMCALI.</t>
  </si>
  <si>
    <t>900-IP-0493-2021</t>
  </si>
  <si>
    <t>800-AO-2068-2021</t>
  </si>
  <si>
    <t>Implementar una solución orientada a reducir el riesgo de suplantación en los trámites presenciales y digitales ofrecidos a los usuarios de EMCALI, mediante la validación documental necesaria a través de las pruebas de identidad y autenticación requeridas.</t>
  </si>
  <si>
    <t>900-IP-0501-2021</t>
  </si>
  <si>
    <t>200-AO-1989-2021</t>
  </si>
  <si>
    <t>Mantenimiento preventivo de la planta de emergencia de Centro de Control Maestro de Acueducto y Alcantarillado - CCM</t>
  </si>
  <si>
    <t>900-IP-0511-2021</t>
  </si>
  <si>
    <t>300-AO-1951-2021</t>
  </si>
  <si>
    <t>Suministro de equipos de medición y transmision en Redes de Fibra Optica e Inalambrica para el personal de la Subgerencia Operativa.</t>
  </si>
  <si>
    <t>900-IP-0521-2021</t>
  </si>
  <si>
    <t>400-AO-2023-2021</t>
  </si>
  <si>
    <t>XEMDAL SAS</t>
  </si>
  <si>
    <t>Dotación de componentes para el mantenimiento de redes de acceso en cobre para el personal de la subgerencia operativa.</t>
  </si>
  <si>
    <t>900-IP-0520-2021
900-IP-0544-2021</t>
  </si>
  <si>
    <t>400-AO-1994-2021
400-AO-2020-2021</t>
  </si>
  <si>
    <t>Suministro de medidor de energía electronico trifasico para medida semidirecta.</t>
  </si>
  <si>
    <t>900-IP-0502-2021</t>
  </si>
  <si>
    <t>500-AO-1926-2021</t>
  </si>
  <si>
    <t>INDUSTRIA ELECTRICA DEL CAUCA SAS INELCA SAS</t>
  </si>
  <si>
    <t>Servicio de mantenimiento preventivo, correctivo ajuste y verificación de calibración de equipos y accesorios de topografía, incluye suministro de partes y repuestos, del Centro de Control Maestro de Acueducto y Alcantarillado de la Unidad de Ingeniería de la Gerencia UENAA</t>
  </si>
  <si>
    <t>900-IP-0506-2021</t>
  </si>
  <si>
    <t>300-AO-1961-2021</t>
  </si>
  <si>
    <t>DMC SERVICIOS DE INGENIERIA SAS</t>
  </si>
  <si>
    <t>Mantenimiento preventivo y correctivo de Medidor de energía en las estaciones de bombeo Ac.</t>
  </si>
  <si>
    <t>900-IP-0514-2021</t>
  </si>
  <si>
    <t>300-AO-2000-2021</t>
  </si>
  <si>
    <t>DESARROLLO DE SISTEMAS DE CONTROL SOCIEDAD POR ACCIONES SIMPLIFICADA</t>
  </si>
  <si>
    <t>900-IP-0505-2021</t>
  </si>
  <si>
    <t>Realizar el mantenimiento preventivo y correctivo de los vehiculos livianos del Parque Automotor de EMCALI EICE ESP.</t>
  </si>
  <si>
    <t>900-IP-0508-2021</t>
  </si>
  <si>
    <t>800-AO-1939-2021</t>
  </si>
  <si>
    <t>CENTRO AUTOMOTRIZ DE REPARACION Y SERVICIOS LTDA- CARS LTDA</t>
  </si>
  <si>
    <t>Mantenimiento y calificación de equipos marca Metrohm del Laboratorio de Agua Potable.</t>
  </si>
  <si>
    <t>900-IPU-0509-2021</t>
  </si>
  <si>
    <t>300-AO-1963-2021</t>
  </si>
  <si>
    <t>Suministro de MODEMS 4G</t>
  </si>
  <si>
    <t>900-IP-0515-2021</t>
  </si>
  <si>
    <t>500-AO-1972-2021</t>
  </si>
  <si>
    <t>Realizar el suministro e instalación de llantas nuevas (incluye neumático y protector), rines, válvulas, neumáticos y protectores nuevos, marcación, alineación, balanceo y rotación de llantas para el Parque Automotor de EMCALI EICE ESP.</t>
  </si>
  <si>
    <t>900-IP-0519-2021</t>
  </si>
  <si>
    <t>800-AO-2030-2021</t>
  </si>
  <si>
    <t>GLOBOLLANTAS LTDA</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</si>
  <si>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</si>
  <si>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500-CMA-1743-2021/500-AO-1946-2021</t>
  </si>
  <si>
    <t xml:space="preserve">CABLES DE ENERGIA Y TELECOMUNICACIONES SA CENTELSA </t>
  </si>
  <si>
    <t>Adquisición de equipos, accesorios y elementos para topografía con el fín de mejorar rendimientos y precisiones en levantamientos topográficos de supervisión de información espacial de redes de acueducto y alcantarillado suministrada por contratista y de mejorar la calidad posicional del SIG del CCM de la Unidad de Ingeniería de la Gerancia UENAA.</t>
  </si>
  <si>
    <t>900-IP-0516-2021</t>
  </si>
  <si>
    <t>300-AO-2021-2021</t>
  </si>
  <si>
    <t>Realizar la reposición de tubería de 18" en el tramo entre La PTAP Río Cali y La Estación de Bombeo La Normal.</t>
  </si>
  <si>
    <t>Suministro de cables BCH y alambres de cobre para el mantenimiento e instalación de las redes de acceso de los servicios de telecomunicaciones.</t>
  </si>
  <si>
    <t>CMA-1743-2021-400-AO-1993-2021</t>
  </si>
  <si>
    <t>Suministro de rejillas concreto reforzado para el mantenimiento de las redes de alcantarillado operadas por EMCALI.</t>
  </si>
  <si>
    <t>Suministro de rejillas para sumideros en polimerode 8 huecos.</t>
  </si>
  <si>
    <t>900-IP-0528-2021</t>
  </si>
  <si>
    <t>300-AO-1995-2021</t>
  </si>
  <si>
    <t>Renovación de los componentes priorizados de la alimentación electrica de las PTAP Puerto Mallarino (Suministro e instalación de postes metalicos para linia 34,5 KV y 4160 voltios Planta Puerto Mallarino)</t>
  </si>
  <si>
    <t>900-IP-0524-2021</t>
  </si>
  <si>
    <t>300-AO-2022-2021</t>
  </si>
  <si>
    <t>CH INGENIERIA SAS</t>
  </si>
  <si>
    <t>Suministro de cables y/o alambres para la conducción de energía y prestación de servicios de telecomunicaciones, de acuerdo con las condiciones, especificaciones técnicas y formulario de ítems y preciso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</si>
  <si>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500-CMA-1743-2021/500-AO-1956-2021</t>
  </si>
  <si>
    <t>Prestación de Servicios de Licenciamientos de Cpanel Account Tiers Premier Up to 100 Account</t>
  </si>
  <si>
    <t>900-IP-0529-2021</t>
  </si>
  <si>
    <t>400-AO-238-2021</t>
  </si>
  <si>
    <t>Suministro bombas sumerjible para puente desarenador Bocatoma Cauca</t>
  </si>
  <si>
    <t>900-IP-0531-2021</t>
  </si>
  <si>
    <t>300-AO-1990-2021</t>
  </si>
  <si>
    <t>ABCE INGENIERIA Y REPRESENTACIONES SAS</t>
  </si>
  <si>
    <t>Suministro unidades de bombeo para estación de Bombeo Normandía</t>
  </si>
  <si>
    <t>900-IP-0533-2021</t>
  </si>
  <si>
    <t>300-AO-2032-2021</t>
  </si>
  <si>
    <t>B Y V INGENIERIA SAS</t>
  </si>
  <si>
    <t>Prestación de servicios para ejecutar todas las actividades relacionadas con el mantenimiento correctivo y/o preventivo del Sitema de Alumbrado Público (SALP) en el Distrito de Cali, en cumplimiento de las actividades asignadas por EMCALI EICE ESP mediante ordenes de trabajo.</t>
  </si>
  <si>
    <t>900-IPU-0526-2021</t>
  </si>
  <si>
    <t>500-PS-2142-2021</t>
  </si>
  <si>
    <t>CONSORCIO CALI ILUMINADA</t>
  </si>
  <si>
    <t>Prestar servicios profesionales especializados en tecnologías de la información y las comunicaciones, para gerencia de proyectos, realizar levantamiento de requerimientos, ejecutar análisis, diseño, desarrollo, pruebas, calidad, soporte de nivel 2 y mantenimiento de aplicativos, incluyendo el servicio de capacitación a áreas funcionales, transferencia de conocimientos a áreas técnicas de sistemas, con la respactiva documentación técnica y funcional para los servicios de soporte desarrollo y/o implementación sobre la plataforma Liferay que soporta el Portal y la Intranet Corporativos.</t>
  </si>
  <si>
    <t>900-IP-0532-2021</t>
  </si>
  <si>
    <t>200-AO-2024-2021</t>
  </si>
  <si>
    <t>Revisión de 13 diseños de redes húmedas proyectos CONPES.</t>
  </si>
  <si>
    <t>900-IP-0534-2021</t>
  </si>
  <si>
    <t>300-AO-2033-2021</t>
  </si>
  <si>
    <t>ARMANDO LEON JIMENEZ</t>
  </si>
  <si>
    <t>La prestación de los servicios de consultoría funcional, consultoría abap y consultoría BW, consultoría BO para el soporte y mantenimiento sobre el software implementado en EMCALI SAP HANA, y la prestación de servicios de soporte y mantenimiento preventivo y correctivo para con la plataforma SAP HANA de primer y segundo nivel, DBA.</t>
  </si>
  <si>
    <t>900-IP-0537-2021</t>
  </si>
  <si>
    <t>200-PS-2129-2021</t>
  </si>
  <si>
    <t>UNION TEMPORAL IMPLEMENTACION SAP</t>
  </si>
  <si>
    <t>Interventoría a la Optimización Centro de Control Maestro de Acueducto y Alcantarillado Fase II</t>
  </si>
  <si>
    <t>900-IPU-00543-2021</t>
  </si>
  <si>
    <t>CONSORCIO SUPERVISIÓN CENTROS DE CONTROL</t>
  </si>
  <si>
    <t>Optimización Centro de Control Maestro de Acueducto y Alcantarillado.</t>
  </si>
  <si>
    <t>900-IPU-00542-2021</t>
  </si>
  <si>
    <t>UT RENOVACIÓN CCM 4,0</t>
  </si>
  <si>
    <t>Realizar el suministro e instalación de equipos de aire acondicionado para la Unidad de Distribución de la GUENAA.</t>
  </si>
  <si>
    <t>900-IP-0539-2021</t>
  </si>
  <si>
    <t>800-AO-2035-2021</t>
  </si>
  <si>
    <t>Suministro, instalación y puesta en marcha de equipos espectrofotómetro y digestor en el Laboratorio de Agua Potable.</t>
  </si>
  <si>
    <t>900-IP-0538-2021</t>
  </si>
  <si>
    <t>300-AO-2039-2021</t>
  </si>
  <si>
    <t>Prestar el servicio de mantenimiento correctivo de los sistemas de seguridad electrónica (controles de acceso, CCTV, cerca eléctrica, sistema de cableado que conecta equipos de seguridad y software de integración, visualización y grabación), para las instalaciones de EMCALI EICE ESP.</t>
  </si>
  <si>
    <t>900-IP-0541-2021</t>
  </si>
  <si>
    <t>800-AO-2001-2021</t>
  </si>
  <si>
    <t>Suministro de material de reentrada para empalmería de cables multipares con protección de Barrera Contra Humedad (BCH) de uso en la red externa en la operación y mantenimiento de la Guent.</t>
  </si>
  <si>
    <t>900-IP-0543-2021</t>
  </si>
  <si>
    <t>400-AO-2014-2021</t>
  </si>
  <si>
    <t>Compra de elementos de cafetería (café y azúcar) para EMCALI EICE ESP.</t>
  </si>
  <si>
    <t>900-IP-0540-2021</t>
  </si>
  <si>
    <t>800-AO-2015-2021</t>
  </si>
  <si>
    <t>Suministro e instalación de Lamelas en los Canales Centrales del Sedimentador 1 - Parte Inicial Ubicado en la PTAP Río Cali.</t>
  </si>
  <si>
    <t>900-IP-0557-2021</t>
  </si>
  <si>
    <t>300-AO-2112-2021</t>
  </si>
  <si>
    <t>Realizar el reforzamiento Estructural de los Sedimentadores para la Instalación del Sistema de Extracción de Lodos a Implementar en la PTAP Río Cali.</t>
  </si>
  <si>
    <t>900-IP-00591-2021</t>
  </si>
  <si>
    <t>300-AO-2166-2021</t>
  </si>
  <si>
    <t>CONSORCIO AQUA</t>
  </si>
  <si>
    <t>Realizar estudios de diagnóstico y diseños a nivel de ingeniería de detalle y ajuste a la ingeniería de detalle existente para determinar las actividades de optimización de los sistemas de captación,alcalinización primaria y filtración de las PTAP´s de Puerto Mallarino y Río Cauca y diseño y selección de los macromedidores de las PTAP de EMCALI.</t>
  </si>
  <si>
    <t>900-IP-0545-2021</t>
  </si>
  <si>
    <t>300-AO-2098-2021</t>
  </si>
  <si>
    <t>CONSORCIO IH 2021</t>
  </si>
  <si>
    <t>Reposición de tubería (20" a 30") en los tramos más críticos y sellamiento de válvulas en el sector industrial ACOPI-YUMBO.</t>
  </si>
  <si>
    <t>900-IP-0554-2021</t>
  </si>
  <si>
    <t>300-AO-2053-2021</t>
  </si>
  <si>
    <t>Realizar servicio de configuración de "Gateway de integración loT para la infraestructura AMI"</t>
  </si>
  <si>
    <t>900-IP-0498-2021</t>
  </si>
  <si>
    <t>200-AO-2111-2021</t>
  </si>
  <si>
    <t>Mano de obra y materiales para el mantenimiento correctivo y preventivo de Tapas Circulares en Concreto con Sistema de Seguridad Mecánico, con el fin de proteger la red de acceso de EMCALI EICE ESP, según las especificaciones técnicas.</t>
  </si>
  <si>
    <t>900-IP-0551-2021</t>
  </si>
  <si>
    <t>400-AO-2065-2021</t>
  </si>
  <si>
    <t>900-IP-0547-2021</t>
  </si>
  <si>
    <t>300-AO-2034-2021</t>
  </si>
  <si>
    <t>Suministro de rejillas elaboradas en hierro ductil para el mantenimiento de las redes de alcantarillados operadas por EMCALI.</t>
  </si>
  <si>
    <t>300-AO-2080-2021</t>
  </si>
  <si>
    <t>Inspección, mantenimiento y reparación de transformadores de distribución monofásicos y trifásicos de nivel de tensión 13.2 Kv.</t>
  </si>
  <si>
    <t>900-IP-0549-2021</t>
  </si>
  <si>
    <t>500-AO-2031-2021</t>
  </si>
  <si>
    <t>TMI COLOMBIA LTDA</t>
  </si>
  <si>
    <t>Suministro e instalación sistema de rectificador 480 VAC + T de entrada/ 125 VDC - 60 amperios, incluye banco de baterias</t>
  </si>
  <si>
    <t>Suministrar protectores solares y elementos de bioseguridad para mitigar, controlar y realizar un adecuado manejo del COVID-19, en EMCALI EICE ESP.</t>
  </si>
  <si>
    <t>900-IP-0553-2021</t>
  </si>
  <si>
    <t>800-AO-2135-2021</t>
  </si>
  <si>
    <t>HECTOR ANGULO SINISTERRA</t>
  </si>
  <si>
    <t>Rehabilitación de tuberías estalladas (mayores a 12") en diferentes sectores de la ciudad de Cali.</t>
  </si>
  <si>
    <t>900-IP-0555-2021</t>
  </si>
  <si>
    <t>300-AO-2054-2021</t>
  </si>
  <si>
    <t>Suministro de Accesorios  en madera para transporte de mercancias (Estibas Tipo Cuarton)</t>
  </si>
  <si>
    <t>900-IP-0571-2021</t>
  </si>
  <si>
    <t>900-AO-2127-2021</t>
  </si>
  <si>
    <t>ALFREDO MARTINEZ SAS</t>
  </si>
  <si>
    <t>Elaborar material impreso para soportar la estrategia de comunicaciones del Sistema de Seguridad y Salud en el Trabajo EMCALI EICE ESP.</t>
  </si>
  <si>
    <t>900-IP-0558-2021</t>
  </si>
  <si>
    <t>800-AO-2056-2021</t>
  </si>
  <si>
    <t>PSI TECNOLOGIA SAS</t>
  </si>
  <si>
    <t>Adquisición de la licencia de la extensión de ArcGIS: Data Interoperability para procesos de conversión, transformación, migración y geoprocesamiento de datos de diversos formatoshacia el SIG para el Centro de Control Maestro de la UENAA.</t>
  </si>
  <si>
    <t>900-IP-0552-2021</t>
  </si>
  <si>
    <t>200-AO-2090-2021</t>
  </si>
  <si>
    <t>Suministro de cables y/o alambres para la conducción de energía y prestación de servicios de telecomunicaciones, de acuerdo con las condiciones, especificaciones técnicas y formulario de ítems y precios definidos en cada uno de los grupos: GRUPO 1: Suministro de cables y alambres para la conducción de energía. GRUPO 2: Suministro de cables BCH y alambres de cobre para el mantenimiento e instalación de las redes de acceso de los servicios de telecomunicaciones.</t>
  </si>
  <si>
    <t>dic</t>
  </si>
  <si>
    <t>500-AO-2026-2021</t>
  </si>
  <si>
    <t>CENTELSA S.A.</t>
  </si>
  <si>
    <t>Suministro de cloro, para ser utilizado en el tratamiento de agua potable para consumo humano.</t>
  </si>
  <si>
    <t>CMA-1243-2020</t>
  </si>
  <si>
    <t>Suministrar papel higienico rollo de 500 mts para los servidores y usuarios de EMCALI EICE ESP.</t>
  </si>
  <si>
    <t>900-IP-0562-2021</t>
  </si>
  <si>
    <t>800-AO-2069-2021</t>
  </si>
  <si>
    <t>Suministro de equipos y herramientas para ser utilizados en la unidad de atención operativa</t>
  </si>
  <si>
    <t>300-CMA-1974-2021-300-AO-2081-2021</t>
  </si>
  <si>
    <t>Suministro de coagulante para ser utilizado en el tratamiento de Agua Potable para consumo Humano.</t>
  </si>
  <si>
    <t>CMA-1245-2020 300-AO-2058-2021</t>
  </si>
  <si>
    <t>300-AO-2059-2021</t>
  </si>
  <si>
    <t>Mantenimiento preventivo a cuba de aceite con filtro secado.</t>
  </si>
  <si>
    <t>900-IP-0561-2021</t>
  </si>
  <si>
    <t>500-AO-2072-2021</t>
  </si>
  <si>
    <t>ELETRICIDAD Y TRNASFORMADORES SAS</t>
  </si>
  <si>
    <t>Suministro de tablet para trabajo industrial en el laboratorio.</t>
  </si>
  <si>
    <t>900-IP-0563-2021</t>
  </si>
  <si>
    <t>500-AO-2079-2021</t>
  </si>
  <si>
    <t>IMECTRO PROCESOS INSDUSTRIALES SAS</t>
  </si>
  <si>
    <t>Suministro de columna carboxen plot 30m para cromatografo.</t>
  </si>
  <si>
    <t>900-IP-0567-2021</t>
  </si>
  <si>
    <t>500-AO-2067-2021</t>
  </si>
  <si>
    <t>INSTRUMENTACION Y SOLUCIONES PARA  LABORATORIA SAS</t>
  </si>
  <si>
    <t>Suministro de Pinza Miliamperimetrica.</t>
  </si>
  <si>
    <t>900-IP-0559-2021</t>
  </si>
  <si>
    <t>500-AO-2089-2021</t>
  </si>
  <si>
    <t>SUMINISTROS Y COROLES ELCTRONICOS SA SUCONEL SA</t>
  </si>
  <si>
    <t>Mantenimiento Preventivo y Correctivo de los equipos: CABRESTANTE Y DE HALADO.</t>
  </si>
  <si>
    <t>900-IP-566-2021</t>
  </si>
  <si>
    <t>500-AO-2095-2021</t>
  </si>
  <si>
    <t>JUAN CARLOS GLAUSER ARANGO</t>
  </si>
  <si>
    <t>Suministro de grapas paralelas bimetalicas y grapas terminales tipo Recta.</t>
  </si>
  <si>
    <t>900-IP-585-2021</t>
  </si>
  <si>
    <t>500-AO-2103-2021</t>
  </si>
  <si>
    <t>FUNDELEC LTDA</t>
  </si>
  <si>
    <t>Mantenimiento preventivo a equipo de medición de tensión interfacial.</t>
  </si>
  <si>
    <t>900-IP-0568-2021</t>
  </si>
  <si>
    <t>500-AO-2102-2021</t>
  </si>
  <si>
    <t>TRANSEQUIPOS SA</t>
  </si>
  <si>
    <t>Suministro de herrajes</t>
  </si>
  <si>
    <t>900-IP-0578-2021</t>
  </si>
  <si>
    <t>500-AO-2106-2021</t>
  </si>
  <si>
    <t>INGENIERIA EN GALVANIZADOS DE OCCIDENTE SAS</t>
  </si>
  <si>
    <t>Suministro de empalmes, terminales y conectores</t>
  </si>
  <si>
    <t>900-IP-0569-2021</t>
  </si>
  <si>
    <t>500-AO-2110-2021</t>
  </si>
  <si>
    <t>Suministro de Conectores de Perforación</t>
  </si>
  <si>
    <t>900-IP-0570-2021</t>
  </si>
  <si>
    <t>500-AO-2105-2021</t>
  </si>
  <si>
    <t>PROELCO SAS</t>
  </si>
  <si>
    <t>Contratar los servicios de soporte, administración, monitoreo y gestión técnica de la infraestructura de TI y bases de datos, para los ambientes de producción, replicas, pruebas y de calidad en modalidad (24x7), de acuerdo a lo descrito en el alcance del objeto y las especificaciones de la ficha técnica, incluido sistemas operativos, plataformas y aplicaciones, componentes de capa media middleware, servicios, sistemas de almacenamiento y respaldo de información o backups y conectividad del Centro de Computo ubicado en la Gerencia de Tecnología de Información, Centro de Control Maestro de Acueducto, telecontrol de Energía, Centros de Computo de telecomunicaciones y centros de computo de terceros dende EMCALI tenga infraestructura de cómputo, garantizando la disponibilidad, capacidad, continuidad y seguridad de estas plataformas tecnológicas para lo cual EMCALI garantizará la conectividad y/o acceso remoto a dichas infraestructuras externas.</t>
  </si>
  <si>
    <t>900-IPU-0575-2021</t>
  </si>
  <si>
    <t>200-AO-2145-2021</t>
  </si>
  <si>
    <t>ORGANIZACION EMPRESARIAL DIEGO GUARNIZO SAS</t>
  </si>
  <si>
    <t>Realizar el inventario georreferenciado de la infraestructura del sistema de alumbrado público del Distrito de Santiago de Cali y existentes a la fecha de ejecución del contrato, y con base en la información levantada elaborar las unidades constructivas del SALP, elaborar los perfiles de vía tipo y los diseños lumínicos para los perfiles de via.</t>
  </si>
  <si>
    <t>900-IP-0583-2021</t>
  </si>
  <si>
    <t>500-AO-2078-2021</t>
  </si>
  <si>
    <t>ELECTRO SOFTWARE SAS</t>
  </si>
  <si>
    <t>Servicio en la Nube (SAAS) de los aplicativos ARIBA Y SUCCES FACTOR.</t>
  </si>
  <si>
    <t>900-IPU-0513-2021</t>
  </si>
  <si>
    <t>200-AO-2144-2021</t>
  </si>
  <si>
    <t>SAP DE COLOMBIA SAS</t>
  </si>
  <si>
    <t>Mantenimiento de gaveteros o tarjeteros y cajones de archivadores de madera, estanterías de madera de lamplanoteca para garantizar la conservación de información análoga del catastro de redes de acueducto y alcantarillado y de otros elementos del mobiliario del Centro de Control Maestro de Acueducto y Alcantarillado de la Unidad de Ingenieria de la GUENAA que presentan deterioro y se requiere tapizar o cambiar o proteger para conservar en buen estado y mejorar la presentación y seguridad del mobiliario. incluye suministro de materiales y mano de obra, colocados o instalados en el CCM.</t>
  </si>
  <si>
    <t>900-IP-0577-2021</t>
  </si>
  <si>
    <t>300-AO-2109-2021</t>
  </si>
  <si>
    <t>GUSTAVO LOPEZ LASSO</t>
  </si>
  <si>
    <t>Construcción de infraestructura de retención, cárcamos y columnas que soporten y protejan las redes expuestas de la zona de ladera y otros sectores críticos de la ciudad.</t>
  </si>
  <si>
    <t>900-IP-0576-2021</t>
  </si>
  <si>
    <t>300-AO-2070-2021</t>
  </si>
  <si>
    <t>Realizar el mantenimiento preventivo y correctivo a los vehículos livianos que hacen parte del Parque Automotor de EMCALI EICE ESP.</t>
  </si>
  <si>
    <t>900-IP-0574-2021</t>
  </si>
  <si>
    <t>800-CM-2164-2021</t>
  </si>
  <si>
    <t>UNION TEMPORAL INGE CARS</t>
  </si>
  <si>
    <t>Integrar una solución para la Gerencia de Gestión Humana y Activos, incorporando nuevas funcionalidades y modelamientos al software existente DARUMA, que permitan la gestión integral de información, considerando la INFORMACIÓN como uno de los principales activos de la GAGHA.</t>
  </si>
  <si>
    <t>900-IP-0579-2021</t>
  </si>
  <si>
    <t>200-AO-2099-2021</t>
  </si>
  <si>
    <t>TIQAL SAS</t>
  </si>
  <si>
    <t>Servicio de implementación aplicativo de DARUMA, que incluye desarrollo e informes de planes de mejora suscritos y derivados de las auditorias adelantadas por la contraloría general de Cali con los cuales se formulen los respectivos avances del plan y contengan el archivo de evidencias y soportes.</t>
  </si>
  <si>
    <t>200-AO-2055-2021</t>
  </si>
  <si>
    <t>900-IP-0581-2021</t>
  </si>
  <si>
    <t>300-AO-2071-2021</t>
  </si>
  <si>
    <t>Contratar el servicio de "Mesa de servicios de tecnología de informació" que comprende
1. Atención inicial de solicitudes informáticas de los  usuarios de EMCALI.
2, Soporte técnico y funcional de aplicaciones de negocio y de la operación de EMCALI en su nivel I, nivel I especialista sobre las aplicaciones de negocio.
3, Soporte, administración, operación, alistamiento y mantenimiento (preventivo y correctivo) de la plataforma de microinformática (ofimática)
4, Soporte nivel I (administración y operación) y servicios especializados de las aplicaciones de apoyo requeridas para el cumplimiento de las actividades de la mesa de servicios
5, Capacitaciones en temas relacionados con las actividades de la mesa de servicios.</t>
  </si>
  <si>
    <t>900-IPU-0587-2021</t>
  </si>
  <si>
    <t>200-AO-2158-2021</t>
  </si>
  <si>
    <t>SINERGY Y LOWELLS SAS</t>
  </si>
  <si>
    <t>Realizar Avalúo Técnico Comercial a Vehículos y equipos activos e inactivos que hacen parte del Parque Automotor de EMCALI EICE ESP, cumpliendo con el marco normativo vigente</t>
  </si>
  <si>
    <t>900-IP-0586-2021</t>
  </si>
  <si>
    <t>800-AO-2101-2021</t>
  </si>
  <si>
    <t>COMPAÑÍA COLOMBIANA DE SERVICIO AUTOMOTRIZ A COLSERAUTO SA</t>
  </si>
  <si>
    <t>900-IPU-0589-2021</t>
  </si>
  <si>
    <t>200-AO-2126-2021</t>
  </si>
  <si>
    <t>UNION TEMPORAL  AIRES CALI</t>
  </si>
  <si>
    <t>900-IP-0572-2021</t>
  </si>
  <si>
    <t>500-AO-2051-2021</t>
  </si>
  <si>
    <t>TECNOLOGIA SOLAR DE COLOMBIA SAS - TESOCOL SAS</t>
  </si>
  <si>
    <t>Servicios profesionales especializados de producción la configuración un portal de acceso exclusivo fortalecer las reglas de acceso de usuarios a los servidores/maquinas virtuales que EMCALI utiliza en su operación general</t>
  </si>
  <si>
    <t>900-IP-0599-2021</t>
  </si>
  <si>
    <t>200-AO-2134-2021</t>
  </si>
  <si>
    <t>Suministro de elementos de ferretería</t>
  </si>
  <si>
    <t>300-CMA-1974-2020-300-AO-2133-2021</t>
  </si>
  <si>
    <t>900-IP-0595-2021</t>
  </si>
  <si>
    <t>200-AO-2140-2021</t>
  </si>
  <si>
    <t>MCAD TRAINIG  &amp; CONSULTING SAS</t>
  </si>
  <si>
    <t>900-IP-0600-2021</t>
  </si>
  <si>
    <t>300-AO-2147-2021</t>
  </si>
  <si>
    <t>STEWART Y STEVENSON DE LAS AMERICAS COLOMBIA LTDA</t>
  </si>
  <si>
    <t>Adquisición de licencias VNWARE para DRP a fin de estabilizar la infraestructura de TI, CC Y Seguridad.</t>
  </si>
  <si>
    <t>900-IP-0605-2021</t>
  </si>
  <si>
    <t>200-AO-2152-2021</t>
  </si>
  <si>
    <t>ORGANIZACION EMPRESARIAL  DIEGO GUARNIZO SAS</t>
  </si>
  <si>
    <t>Adquisición del equipo de almacenamiento para la estabilización de la infraestructura de TI, CC y Seguridad.</t>
  </si>
  <si>
    <t>900-IP-0604-2021</t>
  </si>
  <si>
    <t>200-AO-2153-2021</t>
  </si>
  <si>
    <t>NOVOPANGEA GROUP SAS</t>
  </si>
  <si>
    <t>900-IP-0518-2021</t>
  </si>
  <si>
    <t>900-AO-1931-2021</t>
  </si>
  <si>
    <t>CONTRATOS EN EJECUCIÓN 2021</t>
  </si>
  <si>
    <t>feb</t>
  </si>
  <si>
    <t>mar</t>
  </si>
  <si>
    <t>abr</t>
  </si>
  <si>
    <t>may</t>
  </si>
  <si>
    <t>jun</t>
  </si>
  <si>
    <t>ene</t>
  </si>
  <si>
    <t>sep</t>
  </si>
  <si>
    <t>ago</t>
  </si>
  <si>
    <t>nov</t>
  </si>
  <si>
    <t>No. Conrato / Aceptacion de la oferta</t>
  </si>
  <si>
    <t>Mes de suscripción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</si>
</sst>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_-\$* #,##0_-;&quot;-$&quot;* #,##0_-;_-\$* \-_-;_-@_-"/>
    <numFmt numFmtId="165" formatCode="&quot;$&quot;\ #,##0"/>
    <numFmt numFmtId="166" formatCode="_(&quot;$&quot;\ * #,##0_);_(&quot;$&quot;\ * \(#,##0\);_(&quot;$&quot;\ * &quot;-&quot;??_);_(@_)"/>
  </numFmts>
  <fonts count="11" x14ac:knownFonts="1">
    <font>
      <sz val="11"/>
      <color rgb="FF000000"/>
      <name val="Calibri"/>
      <family val="2"/>
      <charset val="1"/>
    </font>
    <font>
      <sz val="11"/>
      <color theme="1"/>
      <name val="Calibri"/>
      <family val="2"/>
      <scheme val="minor"/>
    </font>
    <font>
      <b/>
      <sz val="11"/>
      <color rgb="FF201F1E"/>
      <name val="Calibri"/>
      <family val="2"/>
      <charset val="1"/>
    </font>
    <font>
      <sz val="11"/>
      <color rgb="FF000000"/>
      <name val="Calibri"/>
      <family val="2"/>
      <charset val="1"/>
    </font>
    <font>
      <u/>
      <sz val="11"/>
      <color theme="10"/>
      <name val="Calibri"/>
      <family val="2"/>
      <charset val="1"/>
    </font>
    <font>
      <u/>
      <sz val="11"/>
      <color theme="11"/>
      <name val="Calibri"/>
      <family val="2"/>
      <charset val="1"/>
    </font>
    <font>
      <u/>
      <sz val="11"/>
      <color theme="10"/>
      <name val="Calibri"/>
      <family val="2"/>
      <scheme val="minor"/>
    </font>
    <font>
      <b/>
      <sz val="26"/>
      <color theme="8" tint="-0.499984740745262"/>
      <name val="Arial"/>
      <family val="2"/>
    </font>
    <font>
      <sz val="11"/>
      <name val="Calibri"/>
      <family val="2"/>
      <scheme val="minor"/>
    </font>
    <font>
      <u/>
      <sz val="11"/>
      <name val="Calibri"/>
      <family val="2"/>
      <scheme val="minor"/>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7" tint="0.59999389629810485"/>
        <bgColor rgb="FFFFFFFF"/>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theme="1"/>
      </left>
      <right style="thin">
        <color theme="1"/>
      </right>
      <top/>
      <bottom style="thin">
        <color theme="1"/>
      </bottom>
      <diagonal/>
    </border>
    <border>
      <left/>
      <right/>
      <top/>
      <bottom style="thin">
        <color auto="1"/>
      </bottom>
      <diagonal/>
    </border>
  </borders>
  <cellStyleXfs count="7">
    <xf numFmtId="0" fontId="0" fillId="0" borderId="0"/>
    <xf numFmtId="164" fontId="3" fillId="0" borderId="0" applyBorder="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3" fillId="0" borderId="0" applyFont="0" applyFill="0" applyBorder="0" applyAlignment="0" applyProtection="0"/>
    <xf numFmtId="42" fontId="1" fillId="0" borderId="0" applyFont="0" applyFill="0" applyBorder="0" applyAlignment="0" applyProtection="0"/>
  </cellStyleXfs>
  <cellXfs count="56">
    <xf numFmtId="0" fontId="0" fillId="0" borderId="0" xfId="0"/>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65" fontId="8" fillId="2" borderId="1" xfId="6" applyNumberFormat="1" applyFont="1" applyFill="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protection locked="0"/>
    </xf>
    <xf numFmtId="165" fontId="8" fillId="2" borderId="1" xfId="6" applyNumberFormat="1" applyFont="1" applyFill="1" applyBorder="1" applyAlignment="1" applyProtection="1">
      <alignment horizontal="center" vertical="center" wrapText="1"/>
      <protection locked="0"/>
    </xf>
    <xf numFmtId="1" fontId="8" fillId="2" borderId="1" xfId="6"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xf>
    <xf numFmtId="14" fontId="8" fillId="2" borderId="1" xfId="6"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42" fontId="8" fillId="2" borderId="1" xfId="6" applyFont="1" applyFill="1" applyBorder="1" applyAlignment="1" applyProtection="1">
      <alignment horizontal="center" vertical="center" wrapText="1"/>
      <protection locked="0"/>
    </xf>
    <xf numFmtId="165" fontId="8" fillId="2" borderId="1" xfId="0" applyNumberFormat="1" applyFont="1" applyFill="1" applyBorder="1" applyAlignment="1" applyProtection="1">
      <alignment horizontal="center" vertical="center" wrapText="1"/>
      <protection locked="0"/>
    </xf>
    <xf numFmtId="44" fontId="8" fillId="2" borderId="1" xfId="5" applyFont="1" applyFill="1" applyBorder="1" applyAlignment="1" applyProtection="1">
      <alignment horizontal="center" vertical="center" wrapText="1"/>
      <protection locked="0"/>
    </xf>
    <xf numFmtId="0" fontId="9" fillId="2" borderId="1" xfId="4" applyFont="1" applyFill="1" applyBorder="1" applyAlignment="1">
      <alignment horizontal="center" vertical="center"/>
    </xf>
    <xf numFmtId="165" fontId="8" fillId="2" borderId="1" xfId="0" applyNumberFormat="1" applyFont="1" applyFill="1" applyBorder="1" applyAlignment="1" applyProtection="1">
      <alignment horizontal="right" vertical="center" wrapText="1"/>
      <protection locked="0"/>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wrapText="1"/>
    </xf>
    <xf numFmtId="165" fontId="8" fillId="2" borderId="3" xfId="0" applyNumberFormat="1" applyFont="1" applyFill="1" applyBorder="1" applyAlignment="1" applyProtection="1">
      <alignment horizontal="center" vertical="center" wrapText="1"/>
      <protection locked="0"/>
    </xf>
    <xf numFmtId="165" fontId="8" fillId="2" borderId="1"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xf>
    <xf numFmtId="14" fontId="8" fillId="2" borderId="3" xfId="6" applyNumberFormat="1" applyFont="1" applyFill="1" applyBorder="1" applyAlignment="1">
      <alignment horizontal="center" vertical="center" wrapText="1"/>
    </xf>
    <xf numFmtId="165" fontId="8" fillId="2" borderId="3" xfId="6" applyNumberFormat="1" applyFont="1" applyFill="1" applyBorder="1" applyAlignment="1" applyProtection="1">
      <alignment horizontal="right" vertical="center" wrapText="1"/>
      <protection locked="0"/>
    </xf>
    <xf numFmtId="165" fontId="8" fillId="2" borderId="3" xfId="6" applyNumberFormat="1" applyFont="1" applyFill="1" applyBorder="1" applyAlignment="1" applyProtection="1">
      <alignment horizontal="center" vertical="center" wrapText="1"/>
      <protection locked="0"/>
    </xf>
    <xf numFmtId="0" fontId="8" fillId="2" borderId="1" xfId="0" applyFont="1" applyFill="1" applyBorder="1" applyAlignment="1">
      <alignment horizontal="justify" vertical="center"/>
    </xf>
    <xf numFmtId="165" fontId="8" fillId="2" borderId="5" xfId="6" applyNumberFormat="1" applyFont="1" applyFill="1" applyBorder="1" applyAlignment="1" applyProtection="1">
      <alignment horizontal="center" vertical="center" wrapText="1"/>
      <protection locked="0"/>
    </xf>
    <xf numFmtId="14" fontId="8" fillId="2" borderId="5" xfId="6" applyNumberFormat="1" applyFont="1" applyFill="1" applyBorder="1" applyAlignment="1">
      <alignment horizontal="center" vertical="center" wrapText="1"/>
    </xf>
    <xf numFmtId="165" fontId="8" fillId="2" borderId="5" xfId="0" applyNumberFormat="1" applyFont="1" applyFill="1" applyBorder="1" applyAlignment="1" applyProtection="1">
      <alignment horizontal="center" vertical="center" wrapText="1"/>
      <protection locked="0"/>
    </xf>
    <xf numFmtId="165" fontId="8" fillId="2" borderId="3" xfId="0" applyNumberFormat="1" applyFont="1" applyFill="1" applyBorder="1" applyAlignment="1" applyProtection="1">
      <alignment horizontal="right" vertical="center" wrapText="1"/>
      <protection locked="0"/>
    </xf>
    <xf numFmtId="14" fontId="8" fillId="2" borderId="2" xfId="6" applyNumberFormat="1" applyFont="1" applyFill="1" applyBorder="1" applyAlignment="1">
      <alignment horizontal="center" vertical="center" wrapText="1"/>
    </xf>
    <xf numFmtId="165" fontId="8" fillId="2" borderId="2" xfId="0" applyNumberFormat="1" applyFont="1" applyFill="1" applyBorder="1" applyAlignment="1" applyProtection="1">
      <alignment horizontal="center" vertical="center" wrapText="1"/>
      <protection locked="0"/>
    </xf>
    <xf numFmtId="165" fontId="8" fillId="2" borderId="2" xfId="0" applyNumberFormat="1" applyFont="1" applyFill="1" applyBorder="1" applyAlignment="1" applyProtection="1">
      <alignment horizontal="right" vertical="center" wrapText="1"/>
      <protection locked="0"/>
    </xf>
    <xf numFmtId="0" fontId="8" fillId="2" borderId="4" xfId="0" applyFont="1" applyFill="1" applyBorder="1" applyAlignment="1">
      <alignment horizontal="center" vertical="center" wrapText="1"/>
    </xf>
    <xf numFmtId="166" fontId="8" fillId="2" borderId="3" xfId="5" applyNumberFormat="1" applyFont="1" applyFill="1" applyBorder="1" applyAlignment="1">
      <alignment horizontal="right" vertical="center" wrapText="1"/>
    </xf>
    <xf numFmtId="165" fontId="8" fillId="2" borderId="5" xfId="6" applyNumberFormat="1" applyFont="1" applyFill="1" applyBorder="1" applyAlignment="1" applyProtection="1">
      <alignment horizontal="right" vertical="center" wrapText="1"/>
      <protection locked="0"/>
    </xf>
    <xf numFmtId="0" fontId="0" fillId="0" borderId="0" xfId="0" applyAlignment="1">
      <alignment horizontal="center"/>
    </xf>
    <xf numFmtId="0" fontId="2" fillId="3" borderId="1" xfId="0" applyFont="1" applyFill="1" applyBorder="1" applyAlignment="1">
      <alignment horizontal="center" vertical="center" wrapText="1"/>
    </xf>
    <xf numFmtId="0" fontId="8" fillId="2" borderId="1" xfId="0" applyNumberFormat="1" applyFont="1" applyFill="1" applyBorder="1" applyAlignment="1" applyProtection="1">
      <alignment horizontal="justify" vertical="top" wrapText="1"/>
      <protection locked="0"/>
    </xf>
    <xf numFmtId="0" fontId="8" fillId="2" borderId="1" xfId="0" applyFont="1" applyFill="1" applyBorder="1" applyAlignment="1">
      <alignment horizontal="justify" vertical="top" wrapText="1"/>
    </xf>
    <xf numFmtId="0" fontId="8" fillId="2" borderId="1" xfId="0" applyFont="1" applyFill="1" applyBorder="1" applyAlignment="1" applyProtection="1">
      <alignment horizontal="justify" vertical="top" wrapText="1"/>
      <protection locked="0"/>
    </xf>
    <xf numFmtId="0" fontId="8" fillId="2" borderId="1" xfId="0" applyFont="1" applyFill="1" applyBorder="1" applyAlignment="1">
      <alignment horizontal="justify" vertical="top"/>
    </xf>
    <xf numFmtId="0" fontId="8" fillId="2" borderId="2" xfId="0" applyFont="1" applyFill="1" applyBorder="1" applyAlignment="1">
      <alignment horizontal="justify" vertical="top" wrapText="1"/>
    </xf>
    <xf numFmtId="0" fontId="7" fillId="2" borderId="7" xfId="0" applyFont="1" applyFill="1" applyBorder="1" applyAlignment="1">
      <alignment horizontal="center" vertical="center"/>
    </xf>
    <xf numFmtId="165"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165" fontId="0" fillId="2" borderId="3" xfId="0" applyNumberForma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8" fillId="2" borderId="6" xfId="0" applyFont="1" applyFill="1" applyBorder="1" applyAlignment="1">
      <alignment horizontal="center" vertical="center" wrapText="1"/>
    </xf>
    <xf numFmtId="0" fontId="1" fillId="2" borderId="1" xfId="0" applyFont="1" applyFill="1" applyBorder="1" applyAlignment="1">
      <alignment horizontal="justify" vertical="top" wrapText="1"/>
    </xf>
    <xf numFmtId="0" fontId="0" fillId="2" borderId="1" xfId="0" applyFill="1" applyBorder="1" applyAlignment="1">
      <alignment horizontal="center" vertical="center" wrapText="1"/>
    </xf>
    <xf numFmtId="14" fontId="0" fillId="2" borderId="1" xfId="6" applyNumberFormat="1" applyFont="1" applyFill="1" applyBorder="1" applyAlignment="1">
      <alignment horizontal="center" vertical="center" wrapText="1"/>
    </xf>
    <xf numFmtId="165" fontId="0" fillId="2" borderId="1" xfId="0" applyNumberFormat="1" applyFill="1" applyBorder="1" applyAlignment="1" applyProtection="1">
      <alignment horizontal="right" vertical="center" wrapText="1"/>
      <protection locked="0"/>
    </xf>
  </cellXfs>
  <cellStyles count="7">
    <cellStyle name="Excel Built-in Currency [0] 1" xfId="1"/>
    <cellStyle name="Hipervínculo" xfId="2" builtinId="8" hidden="1"/>
    <cellStyle name="Hipervínculo" xfId="4" builtinId="8"/>
    <cellStyle name="Hipervínculo visitado" xfId="3" builtinId="9" hidden="1"/>
    <cellStyle name="Moneda" xfId="5" builtinId="4"/>
    <cellStyle name="Moneda [0] 2" xfId="6"/>
    <cellStyle name="Normal" xfId="0" builtinId="0"/>
  </cellStyles>
  <dxfs count="1">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01F1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pimienta/Desktop/CUADRO%20SEGUIMIENTO%202021/Seguimiento%20requerimientos%20GAE%2031%20de%20agost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pimienta/Desktop/CUADRO%20SEGUIMIENTO%202021/Seguimiento%20requerimientos%20GAE%2023%20de%20Julio%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ONSOLIDADO GESTORES"/>
      <sheetName val="UEN´S"/>
      <sheetName val="INFORMATIVO"/>
      <sheetName val="Tablas"/>
    </sheetNames>
    <sheetDataSet>
      <sheetData sheetId="0"/>
      <sheetData sheetId="1"/>
      <sheetData sheetId="2"/>
      <sheetData sheetId="3"/>
      <sheetData sheetId="4">
        <row r="3">
          <cell r="AD3" t="str">
            <v>Invitacion Publica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O GESTORES"/>
      <sheetName val="UEN´S"/>
      <sheetName val="INFORMATIVO"/>
      <sheetName val="CANT. PROCESOS"/>
      <sheetName val="GESTORES PROC."/>
      <sheetName val="Tablas"/>
    </sheetNames>
    <sheetDataSet>
      <sheetData sheetId="0"/>
      <sheetData sheetId="1"/>
      <sheetData sheetId="2"/>
      <sheetData sheetId="3">
        <row r="3">
          <cell r="AD3" t="str">
            <v>Invitacion Publica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99"/>
  <sheetViews>
    <sheetView tabSelected="1" topLeftCell="A274" zoomScale="88" zoomScaleNormal="88" zoomScalePageLayoutView="88" workbookViewId="0">
      <selection activeCell="E3" sqref="E3"/>
    </sheetView>
  </sheetViews>
  <sheetFormatPr baseColWidth="10" defaultColWidth="11.44140625" defaultRowHeight="14.4" x14ac:dyDescent="0.3"/>
  <cols>
    <col min="1" max="1" width="2" customWidth="1"/>
    <col min="2" max="2" width="7.77734375" customWidth="1"/>
    <col min="4" max="4" width="97.33203125" customWidth="1"/>
    <col min="5" max="5" width="21.109375" customWidth="1"/>
    <col min="8" max="8" width="22.6640625" style="39" customWidth="1"/>
    <col min="9" max="9" width="15.109375" bestFit="1" customWidth="1"/>
    <col min="10" max="10" width="31.6640625" customWidth="1"/>
  </cols>
  <sheetData>
    <row r="1" spans="2:10" ht="33" x14ac:dyDescent="0.3">
      <c r="B1" s="46" t="s">
        <v>1817</v>
      </c>
      <c r="C1" s="46"/>
      <c r="D1" s="46"/>
      <c r="E1" s="46"/>
      <c r="F1" s="46"/>
      <c r="G1" s="46"/>
      <c r="H1" s="46"/>
      <c r="I1" s="46"/>
      <c r="J1" s="46"/>
    </row>
    <row r="2" spans="2:10" ht="43.2" customHeight="1" x14ac:dyDescent="0.3">
      <c r="B2" s="40" t="s">
        <v>18</v>
      </c>
      <c r="C2" s="40" t="s">
        <v>0</v>
      </c>
      <c r="D2" s="40" t="s">
        <v>19</v>
      </c>
      <c r="E2" s="40" t="s">
        <v>20</v>
      </c>
      <c r="F2" s="40" t="s">
        <v>21</v>
      </c>
      <c r="G2" s="40" t="s">
        <v>1828</v>
      </c>
      <c r="H2" s="40" t="s">
        <v>1827</v>
      </c>
      <c r="I2" s="40" t="s">
        <v>22</v>
      </c>
      <c r="J2" s="40" t="s">
        <v>23</v>
      </c>
    </row>
    <row r="3" spans="2:10" ht="43.95" customHeight="1" x14ac:dyDescent="0.3">
      <c r="B3" s="9">
        <v>1</v>
      </c>
      <c r="C3" s="4" t="s">
        <v>1</v>
      </c>
      <c r="D3" s="41" t="s">
        <v>27</v>
      </c>
      <c r="E3" s="4" t="s">
        <v>10</v>
      </c>
      <c r="F3" s="10" t="s">
        <v>28</v>
      </c>
      <c r="G3" s="8" t="s">
        <v>1818</v>
      </c>
      <c r="H3" s="4" t="s">
        <v>29</v>
      </c>
      <c r="I3" s="3">
        <v>725677925</v>
      </c>
      <c r="J3" s="4" t="s">
        <v>30</v>
      </c>
    </row>
    <row r="4" spans="2:10" ht="43.95" customHeight="1" x14ac:dyDescent="0.3">
      <c r="B4" s="9">
        <f t="shared" ref="B4:B67" si="0">+B3+1</f>
        <v>2</v>
      </c>
      <c r="C4" s="4" t="s">
        <v>5</v>
      </c>
      <c r="D4" s="42" t="s">
        <v>31</v>
      </c>
      <c r="E4" s="4" t="s">
        <v>32</v>
      </c>
      <c r="F4" s="5" t="s">
        <v>26</v>
      </c>
      <c r="G4" s="8" t="s">
        <v>1823</v>
      </c>
      <c r="H4" s="4" t="s">
        <v>33</v>
      </c>
      <c r="I4" s="3">
        <v>26974700</v>
      </c>
      <c r="J4" s="4" t="s">
        <v>34</v>
      </c>
    </row>
    <row r="5" spans="2:10" ht="43.95" customHeight="1" x14ac:dyDescent="0.3">
      <c r="B5" s="9">
        <f t="shared" si="0"/>
        <v>3</v>
      </c>
      <c r="C5" s="4" t="s">
        <v>7</v>
      </c>
      <c r="D5" s="42" t="s">
        <v>35</v>
      </c>
      <c r="E5" s="4" t="s">
        <v>36</v>
      </c>
      <c r="F5" s="5" t="s">
        <v>26</v>
      </c>
      <c r="G5" s="8" t="s">
        <v>1818</v>
      </c>
      <c r="H5" s="4" t="s">
        <v>37</v>
      </c>
      <c r="I5" s="3">
        <v>35521144</v>
      </c>
      <c r="J5" s="4" t="s">
        <v>38</v>
      </c>
    </row>
    <row r="6" spans="2:10" ht="43.95" customHeight="1" x14ac:dyDescent="0.3">
      <c r="B6" s="9">
        <f t="shared" si="0"/>
        <v>4</v>
      </c>
      <c r="C6" s="4" t="s">
        <v>1</v>
      </c>
      <c r="D6" s="42" t="s">
        <v>39</v>
      </c>
      <c r="E6" s="4" t="s">
        <v>40</v>
      </c>
      <c r="F6" s="5" t="s">
        <v>24</v>
      </c>
      <c r="G6" s="8" t="s">
        <v>1820</v>
      </c>
      <c r="H6" s="4" t="s">
        <v>41</v>
      </c>
      <c r="I6" s="3">
        <v>34947682619</v>
      </c>
      <c r="J6" s="4" t="s">
        <v>42</v>
      </c>
    </row>
    <row r="7" spans="2:10" ht="43.95" customHeight="1" x14ac:dyDescent="0.3">
      <c r="B7" s="9">
        <f t="shared" si="0"/>
        <v>5</v>
      </c>
      <c r="C7" s="4" t="s">
        <v>1</v>
      </c>
      <c r="D7" s="42" t="s">
        <v>43</v>
      </c>
      <c r="E7" s="4" t="s">
        <v>44</v>
      </c>
      <c r="F7" s="5" t="s">
        <v>26</v>
      </c>
      <c r="G7" s="8" t="s">
        <v>1819</v>
      </c>
      <c r="H7" s="4" t="s">
        <v>45</v>
      </c>
      <c r="I7" s="3">
        <v>305199843</v>
      </c>
      <c r="J7" s="4" t="s">
        <v>46</v>
      </c>
    </row>
    <row r="8" spans="2:10" ht="43.95" customHeight="1" x14ac:dyDescent="0.3">
      <c r="B8" s="9">
        <f t="shared" si="0"/>
        <v>6</v>
      </c>
      <c r="C8" s="4" t="s">
        <v>1</v>
      </c>
      <c r="D8" s="42" t="s">
        <v>47</v>
      </c>
      <c r="E8" s="4" t="s">
        <v>48</v>
      </c>
      <c r="F8" s="5" t="s">
        <v>26</v>
      </c>
      <c r="G8" s="8" t="s">
        <v>1819</v>
      </c>
      <c r="H8" s="4" t="s">
        <v>49</v>
      </c>
      <c r="I8" s="3">
        <v>429853347</v>
      </c>
      <c r="J8" s="4" t="s">
        <v>50</v>
      </c>
    </row>
    <row r="9" spans="2:10" ht="43.95" customHeight="1" x14ac:dyDescent="0.3">
      <c r="B9" s="9">
        <f t="shared" si="0"/>
        <v>7</v>
      </c>
      <c r="C9" s="4" t="s">
        <v>1</v>
      </c>
      <c r="D9" s="42" t="s">
        <v>51</v>
      </c>
      <c r="E9" s="4" t="s">
        <v>52</v>
      </c>
      <c r="F9" s="5" t="s">
        <v>26</v>
      </c>
      <c r="G9" s="8" t="s">
        <v>1819</v>
      </c>
      <c r="H9" s="4" t="s">
        <v>53</v>
      </c>
      <c r="I9" s="3">
        <v>759818481</v>
      </c>
      <c r="J9" s="4" t="s">
        <v>46</v>
      </c>
    </row>
    <row r="10" spans="2:10" ht="43.95" customHeight="1" x14ac:dyDescent="0.3">
      <c r="B10" s="9">
        <f t="shared" si="0"/>
        <v>8</v>
      </c>
      <c r="C10" s="4" t="s">
        <v>1</v>
      </c>
      <c r="D10" s="42" t="s">
        <v>55</v>
      </c>
      <c r="E10" s="4" t="s">
        <v>56</v>
      </c>
      <c r="F10" s="5" t="s">
        <v>26</v>
      </c>
      <c r="G10" s="8" t="s">
        <v>1819</v>
      </c>
      <c r="H10" s="4" t="s">
        <v>57</v>
      </c>
      <c r="I10" s="3">
        <v>14196700</v>
      </c>
      <c r="J10" s="4" t="s">
        <v>2</v>
      </c>
    </row>
    <row r="11" spans="2:10" ht="43.95" customHeight="1" x14ac:dyDescent="0.3">
      <c r="B11" s="9">
        <f t="shared" si="0"/>
        <v>9</v>
      </c>
      <c r="C11" s="4" t="s">
        <v>3</v>
      </c>
      <c r="D11" s="42" t="s">
        <v>58</v>
      </c>
      <c r="E11" s="1" t="s">
        <v>59</v>
      </c>
      <c r="F11" s="5" t="s">
        <v>24</v>
      </c>
      <c r="G11" s="8" t="s">
        <v>332</v>
      </c>
      <c r="H11" s="4" t="s">
        <v>60</v>
      </c>
      <c r="I11" s="3">
        <v>2500000000</v>
      </c>
      <c r="J11" s="4" t="s">
        <v>61</v>
      </c>
    </row>
    <row r="12" spans="2:10" ht="43.95" customHeight="1" x14ac:dyDescent="0.3">
      <c r="B12" s="9">
        <f t="shared" si="0"/>
        <v>10</v>
      </c>
      <c r="C12" s="4" t="s">
        <v>1</v>
      </c>
      <c r="D12" s="42" t="s">
        <v>62</v>
      </c>
      <c r="E12" s="4" t="s">
        <v>63</v>
      </c>
      <c r="F12" s="5" t="s">
        <v>26</v>
      </c>
      <c r="G12" s="8" t="s">
        <v>1819</v>
      </c>
      <c r="H12" s="4" t="s">
        <v>64</v>
      </c>
      <c r="I12" s="3">
        <v>189294000</v>
      </c>
      <c r="J12" s="4" t="s">
        <v>65</v>
      </c>
    </row>
    <row r="13" spans="2:10" ht="43.95" customHeight="1" x14ac:dyDescent="0.3">
      <c r="B13" s="9">
        <f t="shared" si="0"/>
        <v>11</v>
      </c>
      <c r="C13" s="4" t="s">
        <v>9</v>
      </c>
      <c r="D13" s="42" t="s">
        <v>68</v>
      </c>
      <c r="E13" s="4" t="s">
        <v>69</v>
      </c>
      <c r="F13" s="5" t="s">
        <v>26</v>
      </c>
      <c r="G13" s="8" t="s">
        <v>1819</v>
      </c>
      <c r="H13" s="4" t="s">
        <v>70</v>
      </c>
      <c r="I13" s="3">
        <v>1957550</v>
      </c>
      <c r="J13" s="4" t="s">
        <v>71</v>
      </c>
    </row>
    <row r="14" spans="2:10" ht="43.95" customHeight="1" x14ac:dyDescent="0.3">
      <c r="B14" s="9">
        <f t="shared" si="0"/>
        <v>12</v>
      </c>
      <c r="C14" s="4" t="s">
        <v>9</v>
      </c>
      <c r="D14" s="42" t="s">
        <v>72</v>
      </c>
      <c r="E14" s="4" t="s">
        <v>73</v>
      </c>
      <c r="F14" s="5" t="s">
        <v>26</v>
      </c>
      <c r="G14" s="8" t="s">
        <v>1819</v>
      </c>
      <c r="H14" s="4" t="s">
        <v>74</v>
      </c>
      <c r="I14" s="3">
        <v>1892000</v>
      </c>
      <c r="J14" s="4" t="s">
        <v>75</v>
      </c>
    </row>
    <row r="15" spans="2:10" ht="43.95" customHeight="1" x14ac:dyDescent="0.3">
      <c r="B15" s="9">
        <f t="shared" si="0"/>
        <v>13</v>
      </c>
      <c r="C15" s="4" t="s">
        <v>1</v>
      </c>
      <c r="D15" s="42" t="s">
        <v>76</v>
      </c>
      <c r="E15" s="4" t="s">
        <v>77</v>
      </c>
      <c r="F15" s="5" t="s">
        <v>24</v>
      </c>
      <c r="G15" s="8" t="s">
        <v>332</v>
      </c>
      <c r="H15" s="4" t="s">
        <v>78</v>
      </c>
      <c r="I15" s="3">
        <v>8039380639</v>
      </c>
      <c r="J15" s="4" t="s">
        <v>79</v>
      </c>
    </row>
    <row r="16" spans="2:10" ht="43.95" customHeight="1" x14ac:dyDescent="0.3">
      <c r="B16" s="9">
        <f t="shared" si="0"/>
        <v>14</v>
      </c>
      <c r="C16" s="4" t="s">
        <v>1</v>
      </c>
      <c r="D16" s="42" t="s">
        <v>80</v>
      </c>
      <c r="E16" s="4" t="s">
        <v>81</v>
      </c>
      <c r="F16" s="5" t="s">
        <v>26</v>
      </c>
      <c r="G16" s="8" t="s">
        <v>1819</v>
      </c>
      <c r="H16" s="4" t="s">
        <v>82</v>
      </c>
      <c r="I16" s="3">
        <v>112633500</v>
      </c>
      <c r="J16" s="4" t="s">
        <v>83</v>
      </c>
    </row>
    <row r="17" spans="2:10" ht="43.95" customHeight="1" x14ac:dyDescent="0.3">
      <c r="B17" s="9">
        <f t="shared" si="0"/>
        <v>15</v>
      </c>
      <c r="C17" s="4" t="s">
        <v>1</v>
      </c>
      <c r="D17" s="42" t="s">
        <v>84</v>
      </c>
      <c r="E17" s="4" t="s">
        <v>10</v>
      </c>
      <c r="F17" s="10" t="s">
        <v>67</v>
      </c>
      <c r="G17" s="8" t="s">
        <v>1819</v>
      </c>
      <c r="H17" s="4" t="s">
        <v>85</v>
      </c>
      <c r="I17" s="3">
        <v>280879627</v>
      </c>
      <c r="J17" s="4" t="s">
        <v>86</v>
      </c>
    </row>
    <row r="18" spans="2:10" ht="43.95" customHeight="1" x14ac:dyDescent="0.3">
      <c r="B18" s="9">
        <f t="shared" si="0"/>
        <v>16</v>
      </c>
      <c r="C18" s="4" t="s">
        <v>1</v>
      </c>
      <c r="D18" s="42" t="s">
        <v>87</v>
      </c>
      <c r="E18" s="4" t="s">
        <v>88</v>
      </c>
      <c r="F18" s="5" t="s">
        <v>24</v>
      </c>
      <c r="G18" s="8" t="s">
        <v>1821</v>
      </c>
      <c r="H18" s="4" t="s">
        <v>89</v>
      </c>
      <c r="I18" s="3">
        <v>1686756499</v>
      </c>
      <c r="J18" s="4" t="s">
        <v>90</v>
      </c>
    </row>
    <row r="19" spans="2:10" ht="43.95" customHeight="1" x14ac:dyDescent="0.3">
      <c r="B19" s="9">
        <f t="shared" si="0"/>
        <v>17</v>
      </c>
      <c r="C19" s="4" t="s">
        <v>1</v>
      </c>
      <c r="D19" s="42" t="s">
        <v>91</v>
      </c>
      <c r="E19" s="4" t="s">
        <v>92</v>
      </c>
      <c r="F19" s="5" t="s">
        <v>26</v>
      </c>
      <c r="G19" s="8" t="s">
        <v>1819</v>
      </c>
      <c r="H19" s="4" t="s">
        <v>93</v>
      </c>
      <c r="I19" s="3">
        <v>27096300</v>
      </c>
      <c r="J19" s="4" t="s">
        <v>94</v>
      </c>
    </row>
    <row r="20" spans="2:10" ht="43.95" customHeight="1" x14ac:dyDescent="0.3">
      <c r="B20" s="9">
        <f t="shared" si="0"/>
        <v>18</v>
      </c>
      <c r="C20" s="4" t="s">
        <v>1</v>
      </c>
      <c r="D20" s="42" t="s">
        <v>95</v>
      </c>
      <c r="E20" s="4" t="s">
        <v>96</v>
      </c>
      <c r="F20" s="5" t="s">
        <v>26</v>
      </c>
      <c r="G20" s="8" t="s">
        <v>1819</v>
      </c>
      <c r="H20" s="4" t="s">
        <v>97</v>
      </c>
      <c r="I20" s="3">
        <v>231769041</v>
      </c>
      <c r="J20" s="4" t="s">
        <v>98</v>
      </c>
    </row>
    <row r="21" spans="2:10" ht="43.95" customHeight="1" x14ac:dyDescent="0.3">
      <c r="B21" s="9">
        <f t="shared" si="0"/>
        <v>19</v>
      </c>
      <c r="C21" s="4" t="s">
        <v>1</v>
      </c>
      <c r="D21" s="42" t="s">
        <v>99</v>
      </c>
      <c r="E21" s="4" t="s">
        <v>100</v>
      </c>
      <c r="F21" s="5" t="s">
        <v>24</v>
      </c>
      <c r="G21" s="8" t="s">
        <v>332</v>
      </c>
      <c r="H21" s="4" t="s">
        <v>101</v>
      </c>
      <c r="I21" s="3">
        <v>3923430000</v>
      </c>
      <c r="J21" s="4" t="s">
        <v>102</v>
      </c>
    </row>
    <row r="22" spans="2:10" ht="43.95" customHeight="1" x14ac:dyDescent="0.3">
      <c r="B22" s="9">
        <f t="shared" si="0"/>
        <v>20</v>
      </c>
      <c r="C22" s="4" t="s">
        <v>1</v>
      </c>
      <c r="D22" s="42" t="s">
        <v>103</v>
      </c>
      <c r="E22" s="4" t="s">
        <v>104</v>
      </c>
      <c r="F22" s="5" t="s">
        <v>26</v>
      </c>
      <c r="G22" s="8" t="s">
        <v>1820</v>
      </c>
      <c r="H22" s="4" t="s">
        <v>105</v>
      </c>
      <c r="I22" s="3">
        <v>88978839</v>
      </c>
      <c r="J22" s="4" t="s">
        <v>106</v>
      </c>
    </row>
    <row r="23" spans="2:10" ht="43.95" customHeight="1" x14ac:dyDescent="0.3">
      <c r="B23" s="9">
        <f t="shared" si="0"/>
        <v>21</v>
      </c>
      <c r="C23" s="4" t="s">
        <v>5</v>
      </c>
      <c r="D23" s="42" t="s">
        <v>107</v>
      </c>
      <c r="E23" s="4" t="s">
        <v>108</v>
      </c>
      <c r="F23" s="5" t="s">
        <v>24</v>
      </c>
      <c r="G23" s="8" t="s">
        <v>1819</v>
      </c>
      <c r="H23" s="4" t="s">
        <v>109</v>
      </c>
      <c r="I23" s="3">
        <v>16995772681</v>
      </c>
      <c r="J23" s="4" t="s">
        <v>110</v>
      </c>
    </row>
    <row r="24" spans="2:10" ht="43.95" customHeight="1" x14ac:dyDescent="0.3">
      <c r="B24" s="9">
        <f t="shared" si="0"/>
        <v>22</v>
      </c>
      <c r="C24" s="4" t="s">
        <v>1</v>
      </c>
      <c r="D24" s="42" t="s">
        <v>111</v>
      </c>
      <c r="E24" s="4" t="s">
        <v>112</v>
      </c>
      <c r="F24" s="5" t="s">
        <v>24</v>
      </c>
      <c r="G24" s="8" t="s">
        <v>1821</v>
      </c>
      <c r="H24" s="4" t="s">
        <v>113</v>
      </c>
      <c r="I24" s="3">
        <v>978751557</v>
      </c>
      <c r="J24" s="4" t="s">
        <v>114</v>
      </c>
    </row>
    <row r="25" spans="2:10" ht="43.95" customHeight="1" x14ac:dyDescent="0.3">
      <c r="B25" s="9">
        <f t="shared" si="0"/>
        <v>23</v>
      </c>
      <c r="C25" s="4" t="s">
        <v>1</v>
      </c>
      <c r="D25" s="42" t="s">
        <v>115</v>
      </c>
      <c r="E25" s="4" t="s">
        <v>116</v>
      </c>
      <c r="F25" s="5" t="s">
        <v>26</v>
      </c>
      <c r="G25" s="8" t="s">
        <v>1820</v>
      </c>
      <c r="H25" s="4" t="s">
        <v>117</v>
      </c>
      <c r="I25" s="3">
        <v>165475562</v>
      </c>
      <c r="J25" s="4" t="s">
        <v>118</v>
      </c>
    </row>
    <row r="26" spans="2:10" ht="43.95" customHeight="1" x14ac:dyDescent="0.3">
      <c r="B26" s="9">
        <f t="shared" si="0"/>
        <v>24</v>
      </c>
      <c r="C26" s="4" t="s">
        <v>1</v>
      </c>
      <c r="D26" s="42" t="s">
        <v>119</v>
      </c>
      <c r="E26" s="4" t="s">
        <v>10</v>
      </c>
      <c r="F26" s="4" t="s">
        <v>28</v>
      </c>
      <c r="G26" s="8" t="s">
        <v>1819</v>
      </c>
      <c r="H26" s="4" t="s">
        <v>120</v>
      </c>
      <c r="I26" s="3">
        <v>72947874</v>
      </c>
      <c r="J26" s="12" t="s">
        <v>121</v>
      </c>
    </row>
    <row r="27" spans="2:10" ht="43.95" customHeight="1" x14ac:dyDescent="0.3">
      <c r="B27" s="9">
        <f t="shared" si="0"/>
        <v>25</v>
      </c>
      <c r="C27" s="4" t="s">
        <v>5</v>
      </c>
      <c r="D27" s="42" t="s">
        <v>122</v>
      </c>
      <c r="E27" s="4" t="s">
        <v>123</v>
      </c>
      <c r="F27" s="5" t="s">
        <v>26</v>
      </c>
      <c r="G27" s="8" t="s">
        <v>1819</v>
      </c>
      <c r="H27" s="4" t="s">
        <v>124</v>
      </c>
      <c r="I27" s="3">
        <v>26949930</v>
      </c>
      <c r="J27" s="4" t="s">
        <v>125</v>
      </c>
    </row>
    <row r="28" spans="2:10" ht="43.95" customHeight="1" x14ac:dyDescent="0.3">
      <c r="B28" s="9">
        <f t="shared" si="0"/>
        <v>26</v>
      </c>
      <c r="C28" s="4" t="s">
        <v>1</v>
      </c>
      <c r="D28" s="42" t="s">
        <v>127</v>
      </c>
      <c r="E28" s="4" t="s">
        <v>10</v>
      </c>
      <c r="F28" s="10" t="s">
        <v>28</v>
      </c>
      <c r="G28" s="8" t="s">
        <v>1819</v>
      </c>
      <c r="H28" s="4" t="s">
        <v>128</v>
      </c>
      <c r="I28" s="3">
        <v>94725000</v>
      </c>
      <c r="J28" s="4" t="s">
        <v>129</v>
      </c>
    </row>
    <row r="29" spans="2:10" ht="43.95" customHeight="1" x14ac:dyDescent="0.3">
      <c r="B29" s="9">
        <f t="shared" si="0"/>
        <v>27</v>
      </c>
      <c r="C29" s="4" t="s">
        <v>4</v>
      </c>
      <c r="D29" s="42" t="s">
        <v>130</v>
      </c>
      <c r="E29" s="4" t="s">
        <v>131</v>
      </c>
      <c r="F29" s="5" t="s">
        <v>26</v>
      </c>
      <c r="G29" s="8" t="s">
        <v>1819</v>
      </c>
      <c r="H29" s="4" t="s">
        <v>132</v>
      </c>
      <c r="I29" s="3">
        <v>657846000</v>
      </c>
      <c r="J29" s="4" t="s">
        <v>133</v>
      </c>
    </row>
    <row r="30" spans="2:10" ht="43.95" customHeight="1" x14ac:dyDescent="0.3">
      <c r="B30" s="9">
        <f t="shared" si="0"/>
        <v>28</v>
      </c>
      <c r="C30" s="4" t="s">
        <v>1</v>
      </c>
      <c r="D30" s="42" t="s">
        <v>134</v>
      </c>
      <c r="E30" s="4" t="s">
        <v>10</v>
      </c>
      <c r="F30" s="4" t="s">
        <v>28</v>
      </c>
      <c r="G30" s="8" t="s">
        <v>1819</v>
      </c>
      <c r="H30" s="4" t="s">
        <v>135</v>
      </c>
      <c r="I30" s="3">
        <v>1102089340</v>
      </c>
      <c r="J30" s="4" t="s">
        <v>136</v>
      </c>
    </row>
    <row r="31" spans="2:10" ht="43.95" customHeight="1" x14ac:dyDescent="0.3">
      <c r="B31" s="9">
        <f t="shared" si="0"/>
        <v>29</v>
      </c>
      <c r="C31" s="4" t="s">
        <v>1</v>
      </c>
      <c r="D31" s="42" t="s">
        <v>137</v>
      </c>
      <c r="E31" s="4" t="s">
        <v>138</v>
      </c>
      <c r="F31" s="5" t="s">
        <v>26</v>
      </c>
      <c r="G31" s="8" t="s">
        <v>1819</v>
      </c>
      <c r="H31" s="4" t="s">
        <v>139</v>
      </c>
      <c r="I31" s="3">
        <v>168978749</v>
      </c>
      <c r="J31" s="4" t="s">
        <v>140</v>
      </c>
    </row>
    <row r="32" spans="2:10" ht="43.95" customHeight="1" x14ac:dyDescent="0.3">
      <c r="B32" s="9">
        <f t="shared" si="0"/>
        <v>30</v>
      </c>
      <c r="C32" s="4" t="s">
        <v>9</v>
      </c>
      <c r="D32" s="42" t="s">
        <v>141</v>
      </c>
      <c r="E32" s="4" t="s">
        <v>142</v>
      </c>
      <c r="F32" s="5" t="s">
        <v>26</v>
      </c>
      <c r="G32" s="8" t="s">
        <v>1819</v>
      </c>
      <c r="H32" s="4" t="s">
        <v>143</v>
      </c>
      <c r="I32" s="3">
        <v>453920000</v>
      </c>
      <c r="J32" s="4" t="s">
        <v>144</v>
      </c>
    </row>
    <row r="33" spans="2:10" ht="43.95" customHeight="1" x14ac:dyDescent="0.3">
      <c r="B33" s="9">
        <f t="shared" si="0"/>
        <v>31</v>
      </c>
      <c r="C33" s="4" t="s">
        <v>4</v>
      </c>
      <c r="D33" s="42" t="s">
        <v>145</v>
      </c>
      <c r="E33" s="4" t="s">
        <v>146</v>
      </c>
      <c r="F33" s="5" t="s">
        <v>26</v>
      </c>
      <c r="G33" s="8" t="s">
        <v>1819</v>
      </c>
      <c r="H33" s="4" t="s">
        <v>147</v>
      </c>
      <c r="I33" s="3">
        <v>16065000</v>
      </c>
      <c r="J33" s="4" t="s">
        <v>148</v>
      </c>
    </row>
    <row r="34" spans="2:10" ht="43.95" customHeight="1" x14ac:dyDescent="0.3">
      <c r="B34" s="9">
        <f t="shared" si="0"/>
        <v>32</v>
      </c>
      <c r="C34" s="4" t="s">
        <v>1</v>
      </c>
      <c r="D34" s="42" t="s">
        <v>149</v>
      </c>
      <c r="E34" s="4" t="s">
        <v>150</v>
      </c>
      <c r="F34" s="5" t="s">
        <v>26</v>
      </c>
      <c r="G34" s="8" t="s">
        <v>1820</v>
      </c>
      <c r="H34" s="4" t="s">
        <v>151</v>
      </c>
      <c r="I34" s="3">
        <v>28375550</v>
      </c>
      <c r="J34" s="4" t="s">
        <v>152</v>
      </c>
    </row>
    <row r="35" spans="2:10" ht="43.95" customHeight="1" x14ac:dyDescent="0.3">
      <c r="B35" s="9">
        <f t="shared" si="0"/>
        <v>33</v>
      </c>
      <c r="C35" s="4" t="s">
        <v>1</v>
      </c>
      <c r="D35" s="42" t="s">
        <v>153</v>
      </c>
      <c r="E35" s="4" t="s">
        <v>154</v>
      </c>
      <c r="F35" s="5" t="s">
        <v>26</v>
      </c>
      <c r="G35" s="8" t="s">
        <v>1821</v>
      </c>
      <c r="H35" s="4" t="s">
        <v>155</v>
      </c>
      <c r="I35" s="3">
        <v>61950856</v>
      </c>
      <c r="J35" s="4" t="s">
        <v>156</v>
      </c>
    </row>
    <row r="36" spans="2:10" ht="43.95" customHeight="1" x14ac:dyDescent="0.3">
      <c r="B36" s="9">
        <f t="shared" si="0"/>
        <v>34</v>
      </c>
      <c r="C36" s="4" t="s">
        <v>1</v>
      </c>
      <c r="D36" s="42" t="s">
        <v>157</v>
      </c>
      <c r="E36" s="4" t="s">
        <v>158</v>
      </c>
      <c r="F36" s="5" t="s">
        <v>26</v>
      </c>
      <c r="G36" s="8" t="s">
        <v>1820</v>
      </c>
      <c r="H36" s="4" t="s">
        <v>159</v>
      </c>
      <c r="I36" s="3">
        <v>3311770</v>
      </c>
      <c r="J36" s="4" t="s">
        <v>160</v>
      </c>
    </row>
    <row r="37" spans="2:10" ht="43.95" customHeight="1" x14ac:dyDescent="0.3">
      <c r="B37" s="9">
        <f t="shared" si="0"/>
        <v>35</v>
      </c>
      <c r="C37" s="4" t="s">
        <v>3</v>
      </c>
      <c r="D37" s="42" t="s">
        <v>161</v>
      </c>
      <c r="E37" s="4" t="s">
        <v>162</v>
      </c>
      <c r="F37" s="5" t="s">
        <v>24</v>
      </c>
      <c r="G37" s="8" t="s">
        <v>1825</v>
      </c>
      <c r="H37" s="4" t="s">
        <v>163</v>
      </c>
      <c r="I37" s="3">
        <v>9729467171</v>
      </c>
      <c r="J37" s="4" t="s">
        <v>164</v>
      </c>
    </row>
    <row r="38" spans="2:10" ht="43.95" customHeight="1" x14ac:dyDescent="0.3">
      <c r="B38" s="9">
        <f t="shared" si="0"/>
        <v>36</v>
      </c>
      <c r="C38" s="4" t="s">
        <v>3</v>
      </c>
      <c r="D38" s="42" t="s">
        <v>165</v>
      </c>
      <c r="E38" s="4" t="s">
        <v>166</v>
      </c>
      <c r="F38" s="5" t="s">
        <v>24</v>
      </c>
      <c r="G38" s="8" t="s">
        <v>1822</v>
      </c>
      <c r="H38" s="4" t="s">
        <v>167</v>
      </c>
      <c r="I38" s="3">
        <v>32386497630</v>
      </c>
      <c r="J38" s="4" t="s">
        <v>168</v>
      </c>
    </row>
    <row r="39" spans="2:10" ht="43.95" customHeight="1" x14ac:dyDescent="0.3">
      <c r="B39" s="9">
        <f t="shared" si="0"/>
        <v>37</v>
      </c>
      <c r="C39" s="4" t="s">
        <v>1</v>
      </c>
      <c r="D39" s="42" t="s">
        <v>169</v>
      </c>
      <c r="E39" s="4" t="s">
        <v>170</v>
      </c>
      <c r="F39" s="5" t="s">
        <v>26</v>
      </c>
      <c r="G39" s="8" t="s">
        <v>1820</v>
      </c>
      <c r="H39" s="4" t="s">
        <v>171</v>
      </c>
      <c r="I39" s="3">
        <v>4780000</v>
      </c>
      <c r="J39" s="4" t="s">
        <v>172</v>
      </c>
    </row>
    <row r="40" spans="2:10" ht="43.95" customHeight="1" x14ac:dyDescent="0.3">
      <c r="B40" s="9">
        <f t="shared" si="0"/>
        <v>38</v>
      </c>
      <c r="C40" s="4" t="s">
        <v>8</v>
      </c>
      <c r="D40" s="42" t="s">
        <v>174</v>
      </c>
      <c r="E40" s="4" t="s">
        <v>175</v>
      </c>
      <c r="F40" s="5" t="s">
        <v>26</v>
      </c>
      <c r="G40" s="8" t="s">
        <v>1819</v>
      </c>
      <c r="H40" s="4" t="s">
        <v>176</v>
      </c>
      <c r="I40" s="3">
        <v>111988200</v>
      </c>
      <c r="J40" s="4" t="s">
        <v>177</v>
      </c>
    </row>
    <row r="41" spans="2:10" ht="43.95" customHeight="1" x14ac:dyDescent="0.3">
      <c r="B41" s="9">
        <f t="shared" si="0"/>
        <v>39</v>
      </c>
      <c r="C41" s="4" t="s">
        <v>5</v>
      </c>
      <c r="D41" s="42" t="s">
        <v>178</v>
      </c>
      <c r="E41" s="4" t="s">
        <v>179</v>
      </c>
      <c r="F41" s="5" t="s">
        <v>26</v>
      </c>
      <c r="G41" s="8" t="s">
        <v>1820</v>
      </c>
      <c r="H41" s="4" t="s">
        <v>180</v>
      </c>
      <c r="I41" s="3">
        <v>9520000</v>
      </c>
      <c r="J41" s="4" t="s">
        <v>181</v>
      </c>
    </row>
    <row r="42" spans="2:10" ht="43.95" customHeight="1" x14ac:dyDescent="0.3">
      <c r="B42" s="9">
        <f t="shared" si="0"/>
        <v>40</v>
      </c>
      <c r="C42" s="4" t="s">
        <v>5</v>
      </c>
      <c r="D42" s="42" t="s">
        <v>182</v>
      </c>
      <c r="E42" s="4" t="s">
        <v>183</v>
      </c>
      <c r="F42" s="5" t="s">
        <v>26</v>
      </c>
      <c r="G42" s="8" t="s">
        <v>1820</v>
      </c>
      <c r="H42" s="4" t="s">
        <v>184</v>
      </c>
      <c r="I42" s="3">
        <v>4696440</v>
      </c>
      <c r="J42" s="1" t="s">
        <v>185</v>
      </c>
    </row>
    <row r="43" spans="2:10" ht="43.95" customHeight="1" x14ac:dyDescent="0.3">
      <c r="B43" s="9">
        <f t="shared" si="0"/>
        <v>41</v>
      </c>
      <c r="C43" s="4" t="s">
        <v>1</v>
      </c>
      <c r="D43" s="42" t="s">
        <v>186</v>
      </c>
      <c r="E43" s="4" t="s">
        <v>10</v>
      </c>
      <c r="F43" s="4" t="s">
        <v>28</v>
      </c>
      <c r="G43" s="8" t="s">
        <v>1819</v>
      </c>
      <c r="H43" s="4" t="s">
        <v>187</v>
      </c>
      <c r="I43" s="3">
        <v>3347886685</v>
      </c>
      <c r="J43" s="2" t="s">
        <v>188</v>
      </c>
    </row>
    <row r="44" spans="2:10" ht="43.95" customHeight="1" x14ac:dyDescent="0.3">
      <c r="B44" s="9">
        <f t="shared" si="0"/>
        <v>42</v>
      </c>
      <c r="C44" s="4" t="s">
        <v>1</v>
      </c>
      <c r="D44" s="42" t="s">
        <v>189</v>
      </c>
      <c r="E44" s="4" t="s">
        <v>190</v>
      </c>
      <c r="F44" s="5" t="s">
        <v>26</v>
      </c>
      <c r="G44" s="8" t="s">
        <v>1819</v>
      </c>
      <c r="H44" s="4" t="s">
        <v>191</v>
      </c>
      <c r="I44" s="3">
        <v>10399032</v>
      </c>
      <c r="J44" s="2" t="s">
        <v>192</v>
      </c>
    </row>
    <row r="45" spans="2:10" ht="43.95" customHeight="1" x14ac:dyDescent="0.3">
      <c r="B45" s="9">
        <f t="shared" si="0"/>
        <v>43</v>
      </c>
      <c r="C45" s="4" t="s">
        <v>1</v>
      </c>
      <c r="D45" s="42" t="s">
        <v>193</v>
      </c>
      <c r="E45" s="4" t="s">
        <v>10</v>
      </c>
      <c r="F45" s="4" t="s">
        <v>28</v>
      </c>
      <c r="G45" s="8" t="s">
        <v>1819</v>
      </c>
      <c r="H45" s="4" t="s">
        <v>194</v>
      </c>
      <c r="I45" s="3">
        <v>750136138</v>
      </c>
      <c r="J45" s="2" t="s">
        <v>195</v>
      </c>
    </row>
    <row r="46" spans="2:10" ht="43.95" customHeight="1" x14ac:dyDescent="0.3">
      <c r="B46" s="9">
        <f t="shared" si="0"/>
        <v>44</v>
      </c>
      <c r="C46" s="4" t="s">
        <v>1</v>
      </c>
      <c r="D46" s="42" t="s">
        <v>196</v>
      </c>
      <c r="E46" s="4" t="s">
        <v>10</v>
      </c>
      <c r="F46" s="4" t="s">
        <v>28</v>
      </c>
      <c r="G46" s="8" t="s">
        <v>1819</v>
      </c>
      <c r="H46" s="4" t="s">
        <v>197</v>
      </c>
      <c r="I46" s="3">
        <v>332022240</v>
      </c>
      <c r="J46" s="2" t="s">
        <v>198</v>
      </c>
    </row>
    <row r="47" spans="2:10" ht="43.95" customHeight="1" x14ac:dyDescent="0.3">
      <c r="B47" s="9">
        <f t="shared" si="0"/>
        <v>45</v>
      </c>
      <c r="C47" s="2" t="s">
        <v>8</v>
      </c>
      <c r="D47" s="42" t="s">
        <v>199</v>
      </c>
      <c r="E47" s="4" t="s">
        <v>200</v>
      </c>
      <c r="F47" s="5" t="s">
        <v>26</v>
      </c>
      <c r="G47" s="8" t="s">
        <v>1820</v>
      </c>
      <c r="H47" s="4" t="s">
        <v>201</v>
      </c>
      <c r="I47" s="3">
        <v>29999234</v>
      </c>
      <c r="J47" s="2" t="s">
        <v>202</v>
      </c>
    </row>
    <row r="48" spans="2:10" ht="43.95" customHeight="1" x14ac:dyDescent="0.3">
      <c r="B48" s="9">
        <f t="shared" si="0"/>
        <v>46</v>
      </c>
      <c r="C48" s="2" t="s">
        <v>5</v>
      </c>
      <c r="D48" s="42" t="s">
        <v>203</v>
      </c>
      <c r="E48" s="4" t="s">
        <v>204</v>
      </c>
      <c r="F48" s="5" t="s">
        <v>24</v>
      </c>
      <c r="G48" s="8" t="s">
        <v>1822</v>
      </c>
      <c r="H48" s="4" t="s">
        <v>205</v>
      </c>
      <c r="I48" s="3">
        <v>2833374951</v>
      </c>
      <c r="J48" s="13" t="s">
        <v>206</v>
      </c>
    </row>
    <row r="49" spans="2:10" ht="43.95" customHeight="1" x14ac:dyDescent="0.3">
      <c r="B49" s="9">
        <f t="shared" si="0"/>
        <v>47</v>
      </c>
      <c r="C49" s="2" t="s">
        <v>1</v>
      </c>
      <c r="D49" s="42" t="s">
        <v>207</v>
      </c>
      <c r="E49" s="4" t="s">
        <v>208</v>
      </c>
      <c r="F49" s="5" t="s">
        <v>26</v>
      </c>
      <c r="G49" s="8" t="s">
        <v>1820</v>
      </c>
      <c r="H49" s="4" t="s">
        <v>209</v>
      </c>
      <c r="I49" s="3">
        <v>222141960</v>
      </c>
      <c r="J49" s="2" t="s">
        <v>210</v>
      </c>
    </row>
    <row r="50" spans="2:10" ht="43.95" customHeight="1" x14ac:dyDescent="0.3">
      <c r="B50" s="9">
        <f t="shared" si="0"/>
        <v>48</v>
      </c>
      <c r="C50" s="2" t="s">
        <v>1</v>
      </c>
      <c r="D50" s="42" t="s">
        <v>66</v>
      </c>
      <c r="E50" s="4" t="s">
        <v>211</v>
      </c>
      <c r="F50" s="5" t="s">
        <v>26</v>
      </c>
      <c r="G50" s="8" t="s">
        <v>1820</v>
      </c>
      <c r="H50" s="4" t="s">
        <v>212</v>
      </c>
      <c r="I50" s="3">
        <v>110859776</v>
      </c>
      <c r="J50" s="4" t="s">
        <v>210</v>
      </c>
    </row>
    <row r="51" spans="2:10" ht="43.95" customHeight="1" x14ac:dyDescent="0.3">
      <c r="B51" s="9">
        <f t="shared" si="0"/>
        <v>49</v>
      </c>
      <c r="C51" s="2" t="s">
        <v>1</v>
      </c>
      <c r="D51" s="42" t="s">
        <v>215</v>
      </c>
      <c r="E51" s="4" t="s">
        <v>216</v>
      </c>
      <c r="F51" s="5" t="s">
        <v>26</v>
      </c>
      <c r="G51" s="8" t="s">
        <v>1820</v>
      </c>
      <c r="H51" s="4" t="s">
        <v>217</v>
      </c>
      <c r="I51" s="3">
        <v>4974200</v>
      </c>
      <c r="J51" s="4" t="s">
        <v>16</v>
      </c>
    </row>
    <row r="52" spans="2:10" ht="43.95" customHeight="1" x14ac:dyDescent="0.3">
      <c r="B52" s="9">
        <f t="shared" si="0"/>
        <v>50</v>
      </c>
      <c r="C52" s="2" t="s">
        <v>1</v>
      </c>
      <c r="D52" s="42" t="s">
        <v>218</v>
      </c>
      <c r="E52" s="4" t="s">
        <v>219</v>
      </c>
      <c r="F52" s="5" t="s">
        <v>26</v>
      </c>
      <c r="G52" s="8" t="s">
        <v>1820</v>
      </c>
      <c r="H52" s="4" t="s">
        <v>220</v>
      </c>
      <c r="I52" s="3">
        <v>14976200</v>
      </c>
      <c r="J52" s="4" t="s">
        <v>221</v>
      </c>
    </row>
    <row r="53" spans="2:10" ht="43.95" customHeight="1" x14ac:dyDescent="0.3">
      <c r="B53" s="9">
        <f t="shared" si="0"/>
        <v>51</v>
      </c>
      <c r="C53" s="2" t="s">
        <v>4</v>
      </c>
      <c r="D53" s="42" t="s">
        <v>222</v>
      </c>
      <c r="E53" s="4" t="s">
        <v>223</v>
      </c>
      <c r="F53" s="5" t="s">
        <v>26</v>
      </c>
      <c r="G53" s="8" t="s">
        <v>1820</v>
      </c>
      <c r="H53" s="4" t="s">
        <v>224</v>
      </c>
      <c r="I53" s="3">
        <v>443691500</v>
      </c>
      <c r="J53" s="4" t="s">
        <v>225</v>
      </c>
    </row>
    <row r="54" spans="2:10" ht="43.95" customHeight="1" x14ac:dyDescent="0.3">
      <c r="B54" s="9">
        <f t="shared" si="0"/>
        <v>52</v>
      </c>
      <c r="C54" s="2" t="s">
        <v>1</v>
      </c>
      <c r="D54" s="42" t="s">
        <v>227</v>
      </c>
      <c r="E54" s="4" t="s">
        <v>228</v>
      </c>
      <c r="F54" s="5" t="s">
        <v>26</v>
      </c>
      <c r="G54" s="8" t="s">
        <v>1820</v>
      </c>
      <c r="H54" s="4" t="s">
        <v>229</v>
      </c>
      <c r="I54" s="3">
        <v>20884500</v>
      </c>
      <c r="J54" s="4" t="s">
        <v>230</v>
      </c>
    </row>
    <row r="55" spans="2:10" ht="43.95" customHeight="1" x14ac:dyDescent="0.3">
      <c r="B55" s="9">
        <f t="shared" si="0"/>
        <v>53</v>
      </c>
      <c r="C55" s="2" t="s">
        <v>1</v>
      </c>
      <c r="D55" s="42" t="s">
        <v>231</v>
      </c>
      <c r="E55" s="1" t="s">
        <v>232</v>
      </c>
      <c r="F55" s="5" t="s">
        <v>26</v>
      </c>
      <c r="G55" s="8" t="s">
        <v>1821</v>
      </c>
      <c r="H55" s="4" t="s">
        <v>233</v>
      </c>
      <c r="I55" s="3">
        <v>17622229</v>
      </c>
      <c r="J55" s="4" t="s">
        <v>234</v>
      </c>
    </row>
    <row r="56" spans="2:10" ht="43.95" customHeight="1" x14ac:dyDescent="0.3">
      <c r="B56" s="9">
        <f t="shared" si="0"/>
        <v>54</v>
      </c>
      <c r="C56" s="2" t="s">
        <v>8</v>
      </c>
      <c r="D56" s="42" t="s">
        <v>235</v>
      </c>
      <c r="E56" s="4" t="s">
        <v>236</v>
      </c>
      <c r="F56" s="5" t="s">
        <v>26</v>
      </c>
      <c r="G56" s="8" t="s">
        <v>1820</v>
      </c>
      <c r="H56" s="4" t="s">
        <v>237</v>
      </c>
      <c r="I56" s="3">
        <v>398484400</v>
      </c>
      <c r="J56" s="4" t="s">
        <v>238</v>
      </c>
    </row>
    <row r="57" spans="2:10" ht="43.95" customHeight="1" x14ac:dyDescent="0.3">
      <c r="B57" s="9">
        <f t="shared" si="0"/>
        <v>55</v>
      </c>
      <c r="C57" s="2" t="s">
        <v>8</v>
      </c>
      <c r="D57" s="42" t="s">
        <v>240</v>
      </c>
      <c r="E57" s="4" t="s">
        <v>241</v>
      </c>
      <c r="F57" s="5" t="s">
        <v>26</v>
      </c>
      <c r="G57" s="8" t="s">
        <v>1820</v>
      </c>
      <c r="H57" s="4" t="s">
        <v>242</v>
      </c>
      <c r="I57" s="3">
        <v>35533500</v>
      </c>
      <c r="J57" s="4" t="s">
        <v>243</v>
      </c>
    </row>
    <row r="58" spans="2:10" ht="43.95" customHeight="1" x14ac:dyDescent="0.3">
      <c r="B58" s="9">
        <f t="shared" si="0"/>
        <v>56</v>
      </c>
      <c r="C58" s="2" t="s">
        <v>1</v>
      </c>
      <c r="D58" s="42" t="s">
        <v>244</v>
      </c>
      <c r="E58" s="4" t="s">
        <v>245</v>
      </c>
      <c r="F58" s="5" t="s">
        <v>26</v>
      </c>
      <c r="G58" s="8" t="s">
        <v>1820</v>
      </c>
      <c r="H58" s="4" t="s">
        <v>246</v>
      </c>
      <c r="I58" s="3">
        <v>269660712</v>
      </c>
      <c r="J58" s="4" t="s">
        <v>140</v>
      </c>
    </row>
    <row r="59" spans="2:10" ht="43.95" customHeight="1" x14ac:dyDescent="0.3">
      <c r="B59" s="9">
        <f t="shared" si="0"/>
        <v>57</v>
      </c>
      <c r="C59" s="2" t="s">
        <v>1</v>
      </c>
      <c r="D59" s="42" t="s">
        <v>247</v>
      </c>
      <c r="E59" s="4" t="s">
        <v>10</v>
      </c>
      <c r="F59" s="4" t="s">
        <v>28</v>
      </c>
      <c r="G59" s="8" t="s">
        <v>1821</v>
      </c>
      <c r="H59" s="4" t="s">
        <v>248</v>
      </c>
      <c r="I59" s="3">
        <v>24135318</v>
      </c>
      <c r="J59" s="4" t="s">
        <v>249</v>
      </c>
    </row>
    <row r="60" spans="2:10" ht="43.95" customHeight="1" x14ac:dyDescent="0.3">
      <c r="B60" s="9">
        <f t="shared" si="0"/>
        <v>58</v>
      </c>
      <c r="C60" s="2" t="s">
        <v>1</v>
      </c>
      <c r="D60" s="42" t="s">
        <v>250</v>
      </c>
      <c r="E60" s="4" t="s">
        <v>10</v>
      </c>
      <c r="F60" s="4" t="s">
        <v>28</v>
      </c>
      <c r="G60" s="8" t="s">
        <v>1820</v>
      </c>
      <c r="H60" s="4" t="s">
        <v>251</v>
      </c>
      <c r="I60" s="3">
        <v>71781437</v>
      </c>
      <c r="J60" s="4" t="s">
        <v>252</v>
      </c>
    </row>
    <row r="61" spans="2:10" ht="43.95" customHeight="1" x14ac:dyDescent="0.3">
      <c r="B61" s="9">
        <f t="shared" si="0"/>
        <v>59</v>
      </c>
      <c r="C61" s="2" t="s">
        <v>1</v>
      </c>
      <c r="D61" s="42" t="s">
        <v>253</v>
      </c>
      <c r="E61" s="4" t="s">
        <v>10</v>
      </c>
      <c r="F61" s="4" t="s">
        <v>28</v>
      </c>
      <c r="G61" s="8" t="s">
        <v>1820</v>
      </c>
      <c r="H61" s="4" t="s">
        <v>254</v>
      </c>
      <c r="I61" s="3">
        <v>690840000</v>
      </c>
      <c r="J61" s="4" t="s">
        <v>252</v>
      </c>
    </row>
    <row r="62" spans="2:10" ht="43.95" customHeight="1" x14ac:dyDescent="0.3">
      <c r="B62" s="9">
        <f t="shared" si="0"/>
        <v>60</v>
      </c>
      <c r="C62" s="2" t="s">
        <v>1</v>
      </c>
      <c r="D62" s="42" t="s">
        <v>255</v>
      </c>
      <c r="E62" s="4" t="s">
        <v>10</v>
      </c>
      <c r="F62" s="4" t="s">
        <v>28</v>
      </c>
      <c r="G62" s="8" t="s">
        <v>1820</v>
      </c>
      <c r="H62" s="4" t="s">
        <v>256</v>
      </c>
      <c r="I62" s="3">
        <v>928802883</v>
      </c>
      <c r="J62" s="4" t="s">
        <v>188</v>
      </c>
    </row>
    <row r="63" spans="2:10" ht="43.95" customHeight="1" x14ac:dyDescent="0.3">
      <c r="B63" s="9">
        <f t="shared" si="0"/>
        <v>61</v>
      </c>
      <c r="C63" s="2" t="s">
        <v>4</v>
      </c>
      <c r="D63" s="42" t="s">
        <v>257</v>
      </c>
      <c r="E63" s="4" t="s">
        <v>258</v>
      </c>
      <c r="F63" s="5" t="s">
        <v>26</v>
      </c>
      <c r="G63" s="8" t="s">
        <v>1820</v>
      </c>
      <c r="H63" s="4" t="s">
        <v>259</v>
      </c>
      <c r="I63" s="3">
        <v>12145161</v>
      </c>
      <c r="J63" s="4" t="s">
        <v>260</v>
      </c>
    </row>
    <row r="64" spans="2:10" ht="43.95" customHeight="1" x14ac:dyDescent="0.3">
      <c r="B64" s="9">
        <f t="shared" si="0"/>
        <v>62</v>
      </c>
      <c r="C64" s="2" t="s">
        <v>4</v>
      </c>
      <c r="D64" s="42" t="s">
        <v>261</v>
      </c>
      <c r="E64" s="4" t="s">
        <v>262</v>
      </c>
      <c r="F64" s="5" t="s">
        <v>26</v>
      </c>
      <c r="G64" s="8" t="s">
        <v>1820</v>
      </c>
      <c r="H64" s="4" t="s">
        <v>263</v>
      </c>
      <c r="I64" s="3">
        <v>260328973</v>
      </c>
      <c r="J64" s="4" t="s">
        <v>225</v>
      </c>
    </row>
    <row r="65" spans="2:10" ht="43.95" customHeight="1" x14ac:dyDescent="0.3">
      <c r="B65" s="9">
        <f t="shared" si="0"/>
        <v>63</v>
      </c>
      <c r="C65" s="2" t="s">
        <v>1</v>
      </c>
      <c r="D65" s="42" t="s">
        <v>264</v>
      </c>
      <c r="E65" s="4" t="s">
        <v>123</v>
      </c>
      <c r="F65" s="5" t="s">
        <v>26</v>
      </c>
      <c r="G65" s="8" t="s">
        <v>1821</v>
      </c>
      <c r="H65" s="4" t="s">
        <v>265</v>
      </c>
      <c r="I65" s="3">
        <v>449996053</v>
      </c>
      <c r="J65" s="4" t="s">
        <v>266</v>
      </c>
    </row>
    <row r="66" spans="2:10" ht="43.95" customHeight="1" x14ac:dyDescent="0.3">
      <c r="B66" s="9">
        <f t="shared" si="0"/>
        <v>64</v>
      </c>
      <c r="C66" s="2" t="s">
        <v>1</v>
      </c>
      <c r="D66" s="42" t="s">
        <v>268</v>
      </c>
      <c r="E66" s="4" t="s">
        <v>269</v>
      </c>
      <c r="F66" s="5" t="s">
        <v>24</v>
      </c>
      <c r="G66" s="8" t="s">
        <v>332</v>
      </c>
      <c r="H66" s="4" t="s">
        <v>270</v>
      </c>
      <c r="I66" s="3">
        <v>4471175338</v>
      </c>
      <c r="J66" s="4" t="s">
        <v>271</v>
      </c>
    </row>
    <row r="67" spans="2:10" ht="43.95" customHeight="1" x14ac:dyDescent="0.3">
      <c r="B67" s="9">
        <f t="shared" si="0"/>
        <v>65</v>
      </c>
      <c r="C67" s="2" t="s">
        <v>8</v>
      </c>
      <c r="D67" s="42" t="s">
        <v>272</v>
      </c>
      <c r="E67" s="4" t="s">
        <v>10</v>
      </c>
      <c r="F67" s="10" t="s">
        <v>67</v>
      </c>
      <c r="G67" s="8" t="s">
        <v>1821</v>
      </c>
      <c r="H67" s="4" t="s">
        <v>273</v>
      </c>
      <c r="I67" s="3">
        <f>17294439+47219724+
203277642</f>
        <v>267791805</v>
      </c>
      <c r="J67" s="4" t="s">
        <v>274</v>
      </c>
    </row>
    <row r="68" spans="2:10" ht="43.95" customHeight="1" x14ac:dyDescent="0.3">
      <c r="B68" s="9">
        <f t="shared" ref="B68:B131" si="1">+B67+1</f>
        <v>66</v>
      </c>
      <c r="C68" s="2" t="s">
        <v>1</v>
      </c>
      <c r="D68" s="42" t="s">
        <v>275</v>
      </c>
      <c r="E68" s="4" t="s">
        <v>10</v>
      </c>
      <c r="F68" s="4" t="s">
        <v>28</v>
      </c>
      <c r="G68" s="8" t="s">
        <v>1821</v>
      </c>
      <c r="H68" s="4" t="s">
        <v>276</v>
      </c>
      <c r="I68" s="3">
        <v>350433186</v>
      </c>
      <c r="J68" s="4" t="s">
        <v>121</v>
      </c>
    </row>
    <row r="69" spans="2:10" ht="43.95" customHeight="1" x14ac:dyDescent="0.3">
      <c r="B69" s="9">
        <f t="shared" si="1"/>
        <v>67</v>
      </c>
      <c r="C69" s="2" t="s">
        <v>1</v>
      </c>
      <c r="D69" s="42" t="s">
        <v>277</v>
      </c>
      <c r="E69" s="4" t="s">
        <v>10</v>
      </c>
      <c r="F69" s="4" t="s">
        <v>28</v>
      </c>
      <c r="G69" s="8" t="s">
        <v>1820</v>
      </c>
      <c r="H69" s="4" t="s">
        <v>278</v>
      </c>
      <c r="I69" s="3">
        <v>762970460</v>
      </c>
      <c r="J69" s="4" t="s">
        <v>188</v>
      </c>
    </row>
    <row r="70" spans="2:10" ht="43.95" customHeight="1" x14ac:dyDescent="0.3">
      <c r="B70" s="9">
        <f t="shared" si="1"/>
        <v>68</v>
      </c>
      <c r="C70" s="2" t="s">
        <v>1</v>
      </c>
      <c r="D70" s="42" t="s">
        <v>279</v>
      </c>
      <c r="E70" s="4" t="s">
        <v>280</v>
      </c>
      <c r="F70" s="5" t="s">
        <v>26</v>
      </c>
      <c r="G70" s="8" t="s">
        <v>1821</v>
      </c>
      <c r="H70" s="4" t="s">
        <v>281</v>
      </c>
      <c r="I70" s="3">
        <v>335038931</v>
      </c>
      <c r="J70" s="4" t="s">
        <v>282</v>
      </c>
    </row>
    <row r="71" spans="2:10" ht="43.95" customHeight="1" x14ac:dyDescent="0.3">
      <c r="B71" s="9">
        <f t="shared" si="1"/>
        <v>69</v>
      </c>
      <c r="C71" s="2" t="s">
        <v>4</v>
      </c>
      <c r="D71" s="42" t="s">
        <v>283</v>
      </c>
      <c r="E71" s="4" t="s">
        <v>284</v>
      </c>
      <c r="F71" s="5" t="s">
        <v>26</v>
      </c>
      <c r="G71" s="8" t="s">
        <v>1820</v>
      </c>
      <c r="H71" s="4" t="s">
        <v>285</v>
      </c>
      <c r="I71" s="3">
        <v>446268616</v>
      </c>
      <c r="J71" s="4" t="s">
        <v>286</v>
      </c>
    </row>
    <row r="72" spans="2:10" ht="43.95" customHeight="1" x14ac:dyDescent="0.3">
      <c r="B72" s="9">
        <f t="shared" si="1"/>
        <v>70</v>
      </c>
      <c r="C72" s="2" t="s">
        <v>1</v>
      </c>
      <c r="D72" s="42" t="s">
        <v>287</v>
      </c>
      <c r="E72" s="4" t="s">
        <v>10</v>
      </c>
      <c r="F72" s="4" t="s">
        <v>28</v>
      </c>
      <c r="G72" s="8" t="s">
        <v>1821</v>
      </c>
      <c r="H72" s="4" t="s">
        <v>288</v>
      </c>
      <c r="I72" s="3">
        <v>4944533</v>
      </c>
      <c r="J72" s="4" t="s">
        <v>121</v>
      </c>
    </row>
    <row r="73" spans="2:10" ht="43.95" customHeight="1" x14ac:dyDescent="0.3">
      <c r="B73" s="9">
        <f t="shared" si="1"/>
        <v>71</v>
      </c>
      <c r="C73" s="2" t="s">
        <v>1</v>
      </c>
      <c r="D73" s="42" t="s">
        <v>289</v>
      </c>
      <c r="E73" s="4" t="s">
        <v>290</v>
      </c>
      <c r="F73" s="5" t="s">
        <v>24</v>
      </c>
      <c r="G73" s="8" t="s">
        <v>1822</v>
      </c>
      <c r="H73" s="4" t="s">
        <v>291</v>
      </c>
      <c r="I73" s="3">
        <v>989278423</v>
      </c>
      <c r="J73" s="4" t="s">
        <v>292</v>
      </c>
    </row>
    <row r="74" spans="2:10" ht="43.95" customHeight="1" x14ac:dyDescent="0.3">
      <c r="B74" s="9">
        <f t="shared" si="1"/>
        <v>72</v>
      </c>
      <c r="C74" s="2" t="s">
        <v>1</v>
      </c>
      <c r="D74" s="42" t="s">
        <v>293</v>
      </c>
      <c r="E74" s="4" t="s">
        <v>294</v>
      </c>
      <c r="F74" s="5" t="s">
        <v>26</v>
      </c>
      <c r="G74" s="8" t="s">
        <v>1822</v>
      </c>
      <c r="H74" s="4" t="s">
        <v>295</v>
      </c>
      <c r="I74" s="3">
        <v>148702400</v>
      </c>
      <c r="J74" s="4" t="s">
        <v>296</v>
      </c>
    </row>
    <row r="75" spans="2:10" ht="43.95" customHeight="1" x14ac:dyDescent="0.3">
      <c r="B75" s="9">
        <f t="shared" si="1"/>
        <v>73</v>
      </c>
      <c r="C75" s="2" t="s">
        <v>8</v>
      </c>
      <c r="D75" s="42" t="s">
        <v>299</v>
      </c>
      <c r="E75" s="4" t="s">
        <v>300</v>
      </c>
      <c r="F75" s="5" t="s">
        <v>26</v>
      </c>
      <c r="G75" s="8" t="s">
        <v>1820</v>
      </c>
      <c r="H75" s="4" t="s">
        <v>301</v>
      </c>
      <c r="I75" s="3">
        <v>593975000</v>
      </c>
      <c r="J75" s="4" t="s">
        <v>302</v>
      </c>
    </row>
    <row r="76" spans="2:10" ht="43.95" customHeight="1" x14ac:dyDescent="0.3">
      <c r="B76" s="9">
        <f t="shared" si="1"/>
        <v>74</v>
      </c>
      <c r="C76" s="2" t="s">
        <v>1</v>
      </c>
      <c r="D76" s="42" t="s">
        <v>303</v>
      </c>
      <c r="E76" s="4" t="s">
        <v>10</v>
      </c>
      <c r="F76" s="4" t="s">
        <v>28</v>
      </c>
      <c r="G76" s="8" t="s">
        <v>1822</v>
      </c>
      <c r="H76" s="4" t="s">
        <v>304</v>
      </c>
      <c r="I76" s="3">
        <v>638604693</v>
      </c>
      <c r="J76" s="4" t="s">
        <v>305</v>
      </c>
    </row>
    <row r="77" spans="2:10" ht="43.95" customHeight="1" x14ac:dyDescent="0.3">
      <c r="B77" s="9">
        <f t="shared" si="1"/>
        <v>75</v>
      </c>
      <c r="C77" s="2" t="s">
        <v>1</v>
      </c>
      <c r="D77" s="42" t="s">
        <v>306</v>
      </c>
      <c r="E77" s="4" t="s">
        <v>10</v>
      </c>
      <c r="F77" s="4" t="s">
        <v>28</v>
      </c>
      <c r="G77" s="8" t="s">
        <v>1822</v>
      </c>
      <c r="H77" s="4" t="s">
        <v>307</v>
      </c>
      <c r="I77" s="3">
        <v>9537799</v>
      </c>
      <c r="J77" s="4" t="s">
        <v>121</v>
      </c>
    </row>
    <row r="78" spans="2:10" ht="43.95" customHeight="1" x14ac:dyDescent="0.3">
      <c r="B78" s="9">
        <f t="shared" si="1"/>
        <v>76</v>
      </c>
      <c r="C78" s="2" t="s">
        <v>9</v>
      </c>
      <c r="D78" s="42" t="s">
        <v>308</v>
      </c>
      <c r="E78" s="4" t="s">
        <v>309</v>
      </c>
      <c r="F78" s="5" t="s">
        <v>26</v>
      </c>
      <c r="G78" s="8" t="s">
        <v>1821</v>
      </c>
      <c r="H78" s="4" t="s">
        <v>310</v>
      </c>
      <c r="I78" s="3">
        <v>39270000</v>
      </c>
      <c r="J78" s="4" t="s">
        <v>311</v>
      </c>
    </row>
    <row r="79" spans="2:10" ht="43.95" customHeight="1" x14ac:dyDescent="0.3">
      <c r="B79" s="9">
        <f t="shared" si="1"/>
        <v>77</v>
      </c>
      <c r="C79" s="2" t="s">
        <v>1</v>
      </c>
      <c r="D79" s="42" t="s">
        <v>312</v>
      </c>
      <c r="E79" s="4" t="s">
        <v>313</v>
      </c>
      <c r="F79" s="5" t="s">
        <v>26</v>
      </c>
      <c r="G79" s="8" t="s">
        <v>1821</v>
      </c>
      <c r="H79" s="4" t="s">
        <v>314</v>
      </c>
      <c r="I79" s="3">
        <v>15198680</v>
      </c>
      <c r="J79" s="4" t="s">
        <v>315</v>
      </c>
    </row>
    <row r="80" spans="2:10" ht="43.95" customHeight="1" x14ac:dyDescent="0.3">
      <c r="B80" s="9">
        <f t="shared" si="1"/>
        <v>78</v>
      </c>
      <c r="C80" s="2" t="s">
        <v>1</v>
      </c>
      <c r="D80" s="42" t="s">
        <v>316</v>
      </c>
      <c r="E80" s="4" t="s">
        <v>10</v>
      </c>
      <c r="F80" s="4" t="s">
        <v>28</v>
      </c>
      <c r="G80" s="8" t="s">
        <v>1822</v>
      </c>
      <c r="H80" s="4" t="s">
        <v>317</v>
      </c>
      <c r="I80" s="3">
        <v>43137906</v>
      </c>
      <c r="J80" s="4" t="s">
        <v>318</v>
      </c>
    </row>
    <row r="81" spans="2:10" ht="43.95" customHeight="1" x14ac:dyDescent="0.3">
      <c r="B81" s="9">
        <f t="shared" si="1"/>
        <v>79</v>
      </c>
      <c r="C81" s="2" t="s">
        <v>4</v>
      </c>
      <c r="D81" s="42" t="s">
        <v>319</v>
      </c>
      <c r="E81" s="4" t="s">
        <v>320</v>
      </c>
      <c r="F81" s="5" t="s">
        <v>26</v>
      </c>
      <c r="G81" s="8" t="s">
        <v>1821</v>
      </c>
      <c r="H81" s="4" t="s">
        <v>321</v>
      </c>
      <c r="I81" s="3">
        <v>58309998</v>
      </c>
      <c r="J81" s="4" t="s">
        <v>322</v>
      </c>
    </row>
    <row r="82" spans="2:10" ht="43.95" customHeight="1" x14ac:dyDescent="0.3">
      <c r="B82" s="9">
        <f t="shared" si="1"/>
        <v>80</v>
      </c>
      <c r="C82" s="2" t="s">
        <v>5</v>
      </c>
      <c r="D82" s="42" t="s">
        <v>323</v>
      </c>
      <c r="E82" s="4" t="s">
        <v>324</v>
      </c>
      <c r="F82" s="5" t="s">
        <v>24</v>
      </c>
      <c r="G82" s="8" t="s">
        <v>1822</v>
      </c>
      <c r="H82" s="4" t="s">
        <v>325</v>
      </c>
      <c r="I82" s="3">
        <v>567184940</v>
      </c>
      <c r="J82" s="4" t="s">
        <v>17</v>
      </c>
    </row>
    <row r="83" spans="2:10" ht="43.95" customHeight="1" x14ac:dyDescent="0.3">
      <c r="B83" s="9">
        <f t="shared" si="1"/>
        <v>81</v>
      </c>
      <c r="C83" s="2" t="s">
        <v>5</v>
      </c>
      <c r="D83" s="42" t="s">
        <v>326</v>
      </c>
      <c r="E83" s="4" t="s">
        <v>327</v>
      </c>
      <c r="F83" s="5" t="s">
        <v>24</v>
      </c>
      <c r="G83" s="8" t="s">
        <v>1822</v>
      </c>
      <c r="H83" s="4" t="s">
        <v>328</v>
      </c>
      <c r="I83" s="3">
        <v>2171402472</v>
      </c>
      <c r="J83" s="4" t="s">
        <v>329</v>
      </c>
    </row>
    <row r="84" spans="2:10" ht="43.95" customHeight="1" x14ac:dyDescent="0.3">
      <c r="B84" s="9">
        <f t="shared" si="1"/>
        <v>82</v>
      </c>
      <c r="C84" s="2" t="s">
        <v>1</v>
      </c>
      <c r="D84" s="42" t="s">
        <v>330</v>
      </c>
      <c r="E84" s="4" t="s">
        <v>331</v>
      </c>
      <c r="F84" s="5" t="s">
        <v>24</v>
      </c>
      <c r="G84" s="8" t="s">
        <v>332</v>
      </c>
      <c r="H84" s="4" t="s">
        <v>333</v>
      </c>
      <c r="I84" s="3">
        <v>526467060</v>
      </c>
      <c r="J84" s="4" t="s">
        <v>334</v>
      </c>
    </row>
    <row r="85" spans="2:10" ht="43.95" customHeight="1" x14ac:dyDescent="0.3">
      <c r="B85" s="9">
        <f t="shared" si="1"/>
        <v>83</v>
      </c>
      <c r="C85" s="2" t="s">
        <v>3</v>
      </c>
      <c r="D85" s="42" t="s">
        <v>335</v>
      </c>
      <c r="E85" s="4" t="s">
        <v>336</v>
      </c>
      <c r="F85" s="5" t="s">
        <v>26</v>
      </c>
      <c r="G85" s="8" t="s">
        <v>1821</v>
      </c>
      <c r="H85" s="4" t="s">
        <v>337</v>
      </c>
      <c r="I85" s="3">
        <v>19436751</v>
      </c>
      <c r="J85" s="4" t="s">
        <v>338</v>
      </c>
    </row>
    <row r="86" spans="2:10" ht="43.95" customHeight="1" x14ac:dyDescent="0.3">
      <c r="B86" s="9">
        <f t="shared" si="1"/>
        <v>84</v>
      </c>
      <c r="C86" s="2" t="s">
        <v>1</v>
      </c>
      <c r="D86" s="42" t="s">
        <v>339</v>
      </c>
      <c r="E86" s="4" t="s">
        <v>340</v>
      </c>
      <c r="F86" s="5" t="s">
        <v>26</v>
      </c>
      <c r="G86" s="8" t="s">
        <v>1821</v>
      </c>
      <c r="H86" s="4" t="s">
        <v>341</v>
      </c>
      <c r="I86" s="3">
        <v>118688600</v>
      </c>
      <c r="J86" s="4" t="s">
        <v>342</v>
      </c>
    </row>
    <row r="87" spans="2:10" ht="43.95" customHeight="1" x14ac:dyDescent="0.3">
      <c r="B87" s="9">
        <f t="shared" si="1"/>
        <v>85</v>
      </c>
      <c r="C87" s="2" t="s">
        <v>8</v>
      </c>
      <c r="D87" s="42" t="s">
        <v>239</v>
      </c>
      <c r="E87" s="4" t="s">
        <v>344</v>
      </c>
      <c r="F87" s="5" t="s">
        <v>26</v>
      </c>
      <c r="G87" s="8" t="s">
        <v>1820</v>
      </c>
      <c r="H87" s="4" t="s">
        <v>345</v>
      </c>
      <c r="I87" s="3">
        <v>451185953</v>
      </c>
      <c r="J87" s="4" t="s">
        <v>346</v>
      </c>
    </row>
    <row r="88" spans="2:10" ht="43.95" customHeight="1" x14ac:dyDescent="0.3">
      <c r="B88" s="9">
        <f t="shared" si="1"/>
        <v>86</v>
      </c>
      <c r="C88" s="2" t="s">
        <v>3</v>
      </c>
      <c r="D88" s="42" t="s">
        <v>347</v>
      </c>
      <c r="E88" s="4" t="s">
        <v>348</v>
      </c>
      <c r="F88" s="5" t="s">
        <v>26</v>
      </c>
      <c r="G88" s="8" t="s">
        <v>1820</v>
      </c>
      <c r="H88" s="4" t="s">
        <v>349</v>
      </c>
      <c r="I88" s="3">
        <v>182891100</v>
      </c>
      <c r="J88" s="4" t="s">
        <v>350</v>
      </c>
    </row>
    <row r="89" spans="2:10" ht="43.95" customHeight="1" x14ac:dyDescent="0.3">
      <c r="B89" s="9">
        <f t="shared" si="1"/>
        <v>87</v>
      </c>
      <c r="C89" s="2" t="s">
        <v>1</v>
      </c>
      <c r="D89" s="42" t="s">
        <v>351</v>
      </c>
      <c r="E89" s="4" t="s">
        <v>352</v>
      </c>
      <c r="F89" s="5" t="s">
        <v>26</v>
      </c>
      <c r="G89" s="8" t="s">
        <v>1821</v>
      </c>
      <c r="H89" s="4" t="s">
        <v>353</v>
      </c>
      <c r="I89" s="3">
        <v>53074000</v>
      </c>
      <c r="J89" s="4" t="s">
        <v>354</v>
      </c>
    </row>
    <row r="90" spans="2:10" ht="43.95" customHeight="1" x14ac:dyDescent="0.3">
      <c r="B90" s="9">
        <f t="shared" si="1"/>
        <v>88</v>
      </c>
      <c r="C90" s="2" t="s">
        <v>1</v>
      </c>
      <c r="D90" s="42" t="s">
        <v>355</v>
      </c>
      <c r="E90" s="4" t="s">
        <v>356</v>
      </c>
      <c r="F90" s="5" t="s">
        <v>26</v>
      </c>
      <c r="G90" s="8" t="s">
        <v>1822</v>
      </c>
      <c r="H90" s="4" t="s">
        <v>357</v>
      </c>
      <c r="I90" s="3">
        <v>175636860</v>
      </c>
      <c r="J90" s="4" t="s">
        <v>358</v>
      </c>
    </row>
    <row r="91" spans="2:10" ht="43.95" customHeight="1" x14ac:dyDescent="0.3">
      <c r="B91" s="9">
        <f t="shared" si="1"/>
        <v>89</v>
      </c>
      <c r="C91" s="2" t="s">
        <v>1</v>
      </c>
      <c r="D91" s="42" t="s">
        <v>359</v>
      </c>
      <c r="E91" s="4" t="s">
        <v>360</v>
      </c>
      <c r="F91" s="5" t="s">
        <v>26</v>
      </c>
      <c r="G91" s="8" t="s">
        <v>1821</v>
      </c>
      <c r="H91" s="4" t="s">
        <v>361</v>
      </c>
      <c r="I91" s="3">
        <v>111644134</v>
      </c>
      <c r="J91" s="1" t="s">
        <v>362</v>
      </c>
    </row>
    <row r="92" spans="2:10" ht="43.95" customHeight="1" x14ac:dyDescent="0.3">
      <c r="B92" s="9">
        <f t="shared" si="1"/>
        <v>90</v>
      </c>
      <c r="C92" s="2" t="s">
        <v>1</v>
      </c>
      <c r="D92" s="42" t="s">
        <v>363</v>
      </c>
      <c r="E92" s="4" t="s">
        <v>364</v>
      </c>
      <c r="F92" s="5" t="s">
        <v>26</v>
      </c>
      <c r="G92" s="8" t="s">
        <v>1821</v>
      </c>
      <c r="H92" s="4" t="s">
        <v>365</v>
      </c>
      <c r="I92" s="3">
        <v>365514400</v>
      </c>
      <c r="J92" s="4" t="s">
        <v>366</v>
      </c>
    </row>
    <row r="93" spans="2:10" ht="43.95" customHeight="1" x14ac:dyDescent="0.3">
      <c r="B93" s="9">
        <f t="shared" si="1"/>
        <v>91</v>
      </c>
      <c r="C93" s="2" t="s">
        <v>1</v>
      </c>
      <c r="D93" s="42" t="s">
        <v>367</v>
      </c>
      <c r="E93" s="4" t="s">
        <v>368</v>
      </c>
      <c r="F93" s="5" t="s">
        <v>26</v>
      </c>
      <c r="G93" s="8" t="s">
        <v>1820</v>
      </c>
      <c r="H93" s="4" t="s">
        <v>369</v>
      </c>
      <c r="I93" s="3">
        <v>47131735</v>
      </c>
      <c r="J93" s="4" t="s">
        <v>370</v>
      </c>
    </row>
    <row r="94" spans="2:10" ht="43.95" customHeight="1" x14ac:dyDescent="0.3">
      <c r="B94" s="9">
        <f t="shared" si="1"/>
        <v>92</v>
      </c>
      <c r="C94" s="2" t="s">
        <v>1</v>
      </c>
      <c r="D94" s="42" t="s">
        <v>371</v>
      </c>
      <c r="E94" s="4" t="s">
        <v>372</v>
      </c>
      <c r="F94" s="5" t="s">
        <v>24</v>
      </c>
      <c r="G94" s="8" t="s">
        <v>332</v>
      </c>
      <c r="H94" s="4" t="s">
        <v>373</v>
      </c>
      <c r="I94" s="3">
        <v>1227000000</v>
      </c>
      <c r="J94" s="4" t="s">
        <v>374</v>
      </c>
    </row>
    <row r="95" spans="2:10" ht="43.95" customHeight="1" x14ac:dyDescent="0.3">
      <c r="B95" s="9">
        <f t="shared" si="1"/>
        <v>93</v>
      </c>
      <c r="C95" s="2" t="s">
        <v>1</v>
      </c>
      <c r="D95" s="42" t="s">
        <v>375</v>
      </c>
      <c r="E95" s="4" t="s">
        <v>376</v>
      </c>
      <c r="F95" s="5" t="s">
        <v>26</v>
      </c>
      <c r="G95" s="8" t="s">
        <v>1821</v>
      </c>
      <c r="H95" s="4" t="s">
        <v>377</v>
      </c>
      <c r="I95" s="3">
        <v>804556830</v>
      </c>
      <c r="J95" s="4" t="s">
        <v>378</v>
      </c>
    </row>
    <row r="96" spans="2:10" ht="43.95" customHeight="1" x14ac:dyDescent="0.3">
      <c r="B96" s="9">
        <f t="shared" si="1"/>
        <v>94</v>
      </c>
      <c r="C96" s="2" t="s">
        <v>5</v>
      </c>
      <c r="D96" s="42" t="s">
        <v>379</v>
      </c>
      <c r="E96" s="4" t="s">
        <v>380</v>
      </c>
      <c r="F96" s="5" t="s">
        <v>24</v>
      </c>
      <c r="G96" s="8" t="s">
        <v>381</v>
      </c>
      <c r="H96" s="4" t="s">
        <v>382</v>
      </c>
      <c r="I96" s="3">
        <v>4958026889</v>
      </c>
      <c r="J96" s="4" t="s">
        <v>383</v>
      </c>
    </row>
    <row r="97" spans="2:10" ht="43.95" customHeight="1" x14ac:dyDescent="0.3">
      <c r="B97" s="9">
        <f t="shared" si="1"/>
        <v>95</v>
      </c>
      <c r="C97" s="2" t="s">
        <v>1</v>
      </c>
      <c r="D97" s="42" t="s">
        <v>384</v>
      </c>
      <c r="E97" s="1" t="s">
        <v>54</v>
      </c>
      <c r="F97" s="5" t="s">
        <v>26</v>
      </c>
      <c r="G97" s="8" t="s">
        <v>1821</v>
      </c>
      <c r="H97" s="4" t="s">
        <v>385</v>
      </c>
      <c r="I97" s="3">
        <v>189950190</v>
      </c>
      <c r="J97" s="4" t="s">
        <v>386</v>
      </c>
    </row>
    <row r="98" spans="2:10" ht="43.95" customHeight="1" x14ac:dyDescent="0.3">
      <c r="B98" s="9">
        <f t="shared" si="1"/>
        <v>96</v>
      </c>
      <c r="C98" s="2" t="s">
        <v>1</v>
      </c>
      <c r="D98" s="42" t="s">
        <v>387</v>
      </c>
      <c r="E98" s="4" t="s">
        <v>10</v>
      </c>
      <c r="F98" s="4" t="s">
        <v>28</v>
      </c>
      <c r="G98" s="8" t="s">
        <v>1822</v>
      </c>
      <c r="H98" s="4" t="s">
        <v>388</v>
      </c>
      <c r="I98" s="3">
        <v>81508496</v>
      </c>
      <c r="J98" s="4" t="s">
        <v>389</v>
      </c>
    </row>
    <row r="99" spans="2:10" ht="43.95" customHeight="1" x14ac:dyDescent="0.3">
      <c r="B99" s="9">
        <f t="shared" si="1"/>
        <v>97</v>
      </c>
      <c r="C99" s="2" t="s">
        <v>1</v>
      </c>
      <c r="D99" s="42" t="s">
        <v>390</v>
      </c>
      <c r="E99" s="4" t="s">
        <v>391</v>
      </c>
      <c r="F99" s="5" t="s">
        <v>26</v>
      </c>
      <c r="G99" s="8" t="s">
        <v>1821</v>
      </c>
      <c r="H99" s="4" t="s">
        <v>392</v>
      </c>
      <c r="I99" s="3">
        <v>438417420</v>
      </c>
      <c r="J99" s="4" t="s">
        <v>393</v>
      </c>
    </row>
    <row r="100" spans="2:10" ht="43.95" customHeight="1" x14ac:dyDescent="0.3">
      <c r="B100" s="9">
        <f t="shared" si="1"/>
        <v>98</v>
      </c>
      <c r="C100" s="2" t="s">
        <v>8</v>
      </c>
      <c r="D100" s="42" t="s">
        <v>394</v>
      </c>
      <c r="E100" s="4" t="s">
        <v>395</v>
      </c>
      <c r="F100" s="5" t="s">
        <v>26</v>
      </c>
      <c r="G100" s="8" t="s">
        <v>1821</v>
      </c>
      <c r="H100" s="4" t="s">
        <v>396</v>
      </c>
      <c r="I100" s="3">
        <v>454263000</v>
      </c>
      <c r="J100" s="4" t="s">
        <v>397</v>
      </c>
    </row>
    <row r="101" spans="2:10" ht="43.95" customHeight="1" x14ac:dyDescent="0.3">
      <c r="B101" s="9">
        <f t="shared" si="1"/>
        <v>99</v>
      </c>
      <c r="C101" s="2" t="s">
        <v>8</v>
      </c>
      <c r="D101" s="42" t="s">
        <v>398</v>
      </c>
      <c r="E101" s="4" t="s">
        <v>399</v>
      </c>
      <c r="F101" s="5" t="s">
        <v>26</v>
      </c>
      <c r="G101" s="8" t="s">
        <v>1821</v>
      </c>
      <c r="H101" s="4" t="s">
        <v>400</v>
      </c>
      <c r="I101" s="3">
        <v>454263000</v>
      </c>
      <c r="J101" s="4" t="s">
        <v>401</v>
      </c>
    </row>
    <row r="102" spans="2:10" ht="43.95" customHeight="1" x14ac:dyDescent="0.3">
      <c r="B102" s="9">
        <f t="shared" si="1"/>
        <v>100</v>
      </c>
      <c r="C102" s="2" t="s">
        <v>8</v>
      </c>
      <c r="D102" s="42" t="s">
        <v>402</v>
      </c>
      <c r="E102" s="4" t="s">
        <v>403</v>
      </c>
      <c r="F102" s="5" t="s">
        <v>26</v>
      </c>
      <c r="G102" s="8" t="s">
        <v>1821</v>
      </c>
      <c r="H102" s="4" t="s">
        <v>404</v>
      </c>
      <c r="I102" s="3">
        <v>200000000</v>
      </c>
      <c r="J102" s="4" t="s">
        <v>405</v>
      </c>
    </row>
    <row r="103" spans="2:10" ht="43.95" customHeight="1" x14ac:dyDescent="0.3">
      <c r="B103" s="9">
        <f t="shared" si="1"/>
        <v>101</v>
      </c>
      <c r="C103" s="2" t="s">
        <v>8</v>
      </c>
      <c r="D103" s="42" t="s">
        <v>406</v>
      </c>
      <c r="E103" s="4" t="s">
        <v>407</v>
      </c>
      <c r="F103" s="5" t="s">
        <v>26</v>
      </c>
      <c r="G103" s="8" t="s">
        <v>1821</v>
      </c>
      <c r="H103" s="4" t="s">
        <v>408</v>
      </c>
      <c r="I103" s="3">
        <v>234205161</v>
      </c>
      <c r="J103" s="4" t="s">
        <v>409</v>
      </c>
    </row>
    <row r="104" spans="2:10" ht="43.95" customHeight="1" x14ac:dyDescent="0.3">
      <c r="B104" s="9">
        <f t="shared" si="1"/>
        <v>102</v>
      </c>
      <c r="C104" s="2" t="s">
        <v>8</v>
      </c>
      <c r="D104" s="42" t="s">
        <v>410</v>
      </c>
      <c r="E104" s="4" t="s">
        <v>411</v>
      </c>
      <c r="F104" s="5" t="s">
        <v>26</v>
      </c>
      <c r="G104" s="8" t="s">
        <v>1821</v>
      </c>
      <c r="H104" s="4" t="s">
        <v>412</v>
      </c>
      <c r="I104" s="3">
        <v>68937496</v>
      </c>
      <c r="J104" s="4" t="s">
        <v>413</v>
      </c>
    </row>
    <row r="105" spans="2:10" ht="43.95" customHeight="1" x14ac:dyDescent="0.3">
      <c r="B105" s="9">
        <f t="shared" si="1"/>
        <v>103</v>
      </c>
      <c r="C105" s="2" t="s">
        <v>8</v>
      </c>
      <c r="D105" s="42" t="s">
        <v>414</v>
      </c>
      <c r="E105" s="4" t="s">
        <v>415</v>
      </c>
      <c r="F105" s="5" t="s">
        <v>26</v>
      </c>
      <c r="G105" s="8" t="s">
        <v>1822</v>
      </c>
      <c r="H105" s="4" t="s">
        <v>416</v>
      </c>
      <c r="I105" s="3">
        <v>36890136</v>
      </c>
      <c r="J105" s="4" t="s">
        <v>417</v>
      </c>
    </row>
    <row r="106" spans="2:10" ht="43.95" customHeight="1" x14ac:dyDescent="0.3">
      <c r="B106" s="9">
        <f t="shared" si="1"/>
        <v>104</v>
      </c>
      <c r="C106" s="2" t="s">
        <v>1</v>
      </c>
      <c r="D106" s="42" t="s">
        <v>418</v>
      </c>
      <c r="E106" s="4" t="s">
        <v>419</v>
      </c>
      <c r="F106" s="5" t="s">
        <v>24</v>
      </c>
      <c r="G106" s="8" t="s">
        <v>420</v>
      </c>
      <c r="H106" s="4" t="s">
        <v>421</v>
      </c>
      <c r="I106" s="3">
        <v>2567599659</v>
      </c>
      <c r="J106" s="4" t="s">
        <v>422</v>
      </c>
    </row>
    <row r="107" spans="2:10" ht="43.95" customHeight="1" x14ac:dyDescent="0.3">
      <c r="B107" s="9">
        <f t="shared" si="1"/>
        <v>105</v>
      </c>
      <c r="C107" s="2" t="s">
        <v>5</v>
      </c>
      <c r="D107" s="42" t="s">
        <v>423</v>
      </c>
      <c r="E107" s="4" t="s">
        <v>424</v>
      </c>
      <c r="F107" s="5" t="s">
        <v>24</v>
      </c>
      <c r="G107" s="8" t="s">
        <v>1822</v>
      </c>
      <c r="H107" s="4" t="s">
        <v>425</v>
      </c>
      <c r="I107" s="3">
        <v>1145970000</v>
      </c>
      <c r="J107" s="4" t="s">
        <v>426</v>
      </c>
    </row>
    <row r="108" spans="2:10" ht="43.95" customHeight="1" x14ac:dyDescent="0.3">
      <c r="B108" s="9">
        <f t="shared" si="1"/>
        <v>106</v>
      </c>
      <c r="C108" s="2" t="s">
        <v>5</v>
      </c>
      <c r="D108" s="42" t="s">
        <v>427</v>
      </c>
      <c r="E108" s="4" t="s">
        <v>428</v>
      </c>
      <c r="F108" s="5" t="s">
        <v>26</v>
      </c>
      <c r="G108" s="8" t="s">
        <v>1821</v>
      </c>
      <c r="H108" s="4" t="s">
        <v>429</v>
      </c>
      <c r="I108" s="3">
        <v>62831405</v>
      </c>
      <c r="J108" s="4" t="s">
        <v>430</v>
      </c>
    </row>
    <row r="109" spans="2:10" ht="43.95" customHeight="1" x14ac:dyDescent="0.3">
      <c r="B109" s="9">
        <f t="shared" si="1"/>
        <v>107</v>
      </c>
      <c r="C109" s="2" t="s">
        <v>5</v>
      </c>
      <c r="D109" s="42" t="s">
        <v>431</v>
      </c>
      <c r="E109" s="4" t="s">
        <v>432</v>
      </c>
      <c r="F109" s="5" t="s">
        <v>26</v>
      </c>
      <c r="G109" s="8" t="s">
        <v>1821</v>
      </c>
      <c r="H109" s="4" t="s">
        <v>433</v>
      </c>
      <c r="I109" s="3">
        <v>61475162</v>
      </c>
      <c r="J109" s="4" t="s">
        <v>434</v>
      </c>
    </row>
    <row r="110" spans="2:10" ht="43.95" customHeight="1" x14ac:dyDescent="0.3">
      <c r="B110" s="9">
        <f t="shared" si="1"/>
        <v>108</v>
      </c>
      <c r="C110" s="2" t="s">
        <v>1</v>
      </c>
      <c r="D110" s="42" t="s">
        <v>213</v>
      </c>
      <c r="E110" s="4" t="s">
        <v>435</v>
      </c>
      <c r="F110" s="5" t="s">
        <v>26</v>
      </c>
      <c r="G110" s="8" t="s">
        <v>1821</v>
      </c>
      <c r="H110" s="4" t="s">
        <v>436</v>
      </c>
      <c r="I110" s="3">
        <v>349146000</v>
      </c>
      <c r="J110" s="4" t="s">
        <v>437</v>
      </c>
    </row>
    <row r="111" spans="2:10" ht="43.95" customHeight="1" x14ac:dyDescent="0.3">
      <c r="B111" s="9">
        <f t="shared" si="1"/>
        <v>109</v>
      </c>
      <c r="C111" s="2" t="s">
        <v>1</v>
      </c>
      <c r="D111" s="42" t="s">
        <v>438</v>
      </c>
      <c r="E111" s="4" t="s">
        <v>439</v>
      </c>
      <c r="F111" s="5" t="s">
        <v>26</v>
      </c>
      <c r="G111" s="8" t="s">
        <v>1821</v>
      </c>
      <c r="H111" s="4" t="s">
        <v>440</v>
      </c>
      <c r="I111" s="3">
        <v>399483000</v>
      </c>
      <c r="J111" s="4" t="s">
        <v>393</v>
      </c>
    </row>
    <row r="112" spans="2:10" ht="43.95" customHeight="1" x14ac:dyDescent="0.3">
      <c r="B112" s="9">
        <f t="shared" si="1"/>
        <v>110</v>
      </c>
      <c r="C112" s="2" t="s">
        <v>1</v>
      </c>
      <c r="D112" s="42" t="s">
        <v>441</v>
      </c>
      <c r="E112" s="4" t="s">
        <v>10</v>
      </c>
      <c r="F112" s="4" t="s">
        <v>28</v>
      </c>
      <c r="G112" s="8" t="s">
        <v>1821</v>
      </c>
      <c r="H112" s="4" t="s">
        <v>442</v>
      </c>
      <c r="I112" s="3">
        <v>1130719293</v>
      </c>
      <c r="J112" s="4" t="s">
        <v>188</v>
      </c>
    </row>
    <row r="113" spans="2:10" ht="43.95" customHeight="1" x14ac:dyDescent="0.3">
      <c r="B113" s="9">
        <f t="shared" si="1"/>
        <v>111</v>
      </c>
      <c r="C113" s="2" t="s">
        <v>1</v>
      </c>
      <c r="D113" s="42" t="s">
        <v>444</v>
      </c>
      <c r="E113" s="4" t="s">
        <v>445</v>
      </c>
      <c r="F113" s="5" t="s">
        <v>26</v>
      </c>
      <c r="G113" s="8" t="s">
        <v>1821</v>
      </c>
      <c r="H113" s="4" t="s">
        <v>446</v>
      </c>
      <c r="I113" s="3">
        <v>97067330</v>
      </c>
      <c r="J113" s="4" t="s">
        <v>447</v>
      </c>
    </row>
    <row r="114" spans="2:10" ht="43.95" customHeight="1" x14ac:dyDescent="0.3">
      <c r="B114" s="9">
        <f t="shared" si="1"/>
        <v>112</v>
      </c>
      <c r="C114" s="2" t="s">
        <v>1</v>
      </c>
      <c r="D114" s="42" t="s">
        <v>448</v>
      </c>
      <c r="E114" s="4" t="s">
        <v>449</v>
      </c>
      <c r="F114" s="5" t="s">
        <v>26</v>
      </c>
      <c r="G114" s="8" t="s">
        <v>1821</v>
      </c>
      <c r="H114" s="4" t="s">
        <v>450</v>
      </c>
      <c r="I114" s="3">
        <v>2944649</v>
      </c>
      <c r="J114" s="4" t="s">
        <v>451</v>
      </c>
    </row>
    <row r="115" spans="2:10" ht="43.95" customHeight="1" x14ac:dyDescent="0.3">
      <c r="B115" s="9">
        <f t="shared" si="1"/>
        <v>113</v>
      </c>
      <c r="C115" s="2" t="s">
        <v>1</v>
      </c>
      <c r="D115" s="42" t="s">
        <v>452</v>
      </c>
      <c r="E115" s="1" t="s">
        <v>453</v>
      </c>
      <c r="F115" s="5" t="s">
        <v>26</v>
      </c>
      <c r="G115" s="8" t="s">
        <v>1821</v>
      </c>
      <c r="H115" s="4" t="s">
        <v>454</v>
      </c>
      <c r="I115" s="3">
        <v>3719048</v>
      </c>
      <c r="J115" s="4" t="s">
        <v>455</v>
      </c>
    </row>
    <row r="116" spans="2:10" ht="43.95" customHeight="1" x14ac:dyDescent="0.3">
      <c r="B116" s="9">
        <f t="shared" si="1"/>
        <v>114</v>
      </c>
      <c r="C116" s="2" t="s">
        <v>1</v>
      </c>
      <c r="D116" s="42" t="s">
        <v>456</v>
      </c>
      <c r="E116" s="4" t="s">
        <v>457</v>
      </c>
      <c r="F116" s="5" t="s">
        <v>26</v>
      </c>
      <c r="G116" s="8" t="s">
        <v>1821</v>
      </c>
      <c r="H116" s="4" t="s">
        <v>458</v>
      </c>
      <c r="I116" s="3">
        <v>49771750</v>
      </c>
      <c r="J116" s="4" t="s">
        <v>459</v>
      </c>
    </row>
    <row r="117" spans="2:10" ht="43.95" customHeight="1" x14ac:dyDescent="0.3">
      <c r="B117" s="9">
        <f t="shared" si="1"/>
        <v>115</v>
      </c>
      <c r="C117" s="2" t="s">
        <v>1</v>
      </c>
      <c r="D117" s="42" t="s">
        <v>460</v>
      </c>
      <c r="E117" s="4" t="s">
        <v>461</v>
      </c>
      <c r="F117" s="5" t="s">
        <v>26</v>
      </c>
      <c r="G117" s="8" t="s">
        <v>1821</v>
      </c>
      <c r="H117" s="4" t="s">
        <v>462</v>
      </c>
      <c r="I117" s="3">
        <v>24900000</v>
      </c>
      <c r="J117" s="4" t="s">
        <v>463</v>
      </c>
    </row>
    <row r="118" spans="2:10" ht="43.95" customHeight="1" x14ac:dyDescent="0.3">
      <c r="B118" s="9">
        <f t="shared" si="1"/>
        <v>116</v>
      </c>
      <c r="C118" s="2" t="s">
        <v>1</v>
      </c>
      <c r="D118" s="42" t="s">
        <v>464</v>
      </c>
      <c r="E118" s="4" t="s">
        <v>465</v>
      </c>
      <c r="F118" s="5" t="s">
        <v>26</v>
      </c>
      <c r="G118" s="8" t="s">
        <v>1821</v>
      </c>
      <c r="H118" s="4" t="s">
        <v>466</v>
      </c>
      <c r="I118" s="3">
        <v>7938000</v>
      </c>
      <c r="J118" s="4" t="s">
        <v>467</v>
      </c>
    </row>
    <row r="119" spans="2:10" ht="43.95" customHeight="1" x14ac:dyDescent="0.3">
      <c r="B119" s="9">
        <f t="shared" si="1"/>
        <v>117</v>
      </c>
      <c r="C119" s="2" t="s">
        <v>1</v>
      </c>
      <c r="D119" s="42" t="s">
        <v>468</v>
      </c>
      <c r="E119" s="4" t="s">
        <v>469</v>
      </c>
      <c r="F119" s="5" t="s">
        <v>26</v>
      </c>
      <c r="G119" s="8" t="s">
        <v>1824</v>
      </c>
      <c r="H119" s="4" t="s">
        <v>470</v>
      </c>
      <c r="I119" s="3">
        <v>5629795</v>
      </c>
      <c r="J119" s="4" t="s">
        <v>471</v>
      </c>
    </row>
    <row r="120" spans="2:10" ht="43.95" customHeight="1" x14ac:dyDescent="0.3">
      <c r="B120" s="9">
        <f t="shared" si="1"/>
        <v>118</v>
      </c>
      <c r="C120" s="2" t="s">
        <v>1</v>
      </c>
      <c r="D120" s="42" t="s">
        <v>472</v>
      </c>
      <c r="E120" s="4" t="s">
        <v>473</v>
      </c>
      <c r="F120" s="5" t="s">
        <v>26</v>
      </c>
      <c r="G120" s="8" t="s">
        <v>1821</v>
      </c>
      <c r="H120" s="4" t="s">
        <v>474</v>
      </c>
      <c r="I120" s="3">
        <v>1291150</v>
      </c>
      <c r="J120" s="4" t="s">
        <v>455</v>
      </c>
    </row>
    <row r="121" spans="2:10" ht="43.95" customHeight="1" x14ac:dyDescent="0.3">
      <c r="B121" s="9">
        <f t="shared" si="1"/>
        <v>119</v>
      </c>
      <c r="C121" s="2" t="s">
        <v>1</v>
      </c>
      <c r="D121" s="42" t="s">
        <v>475</v>
      </c>
      <c r="E121" s="4" t="s">
        <v>476</v>
      </c>
      <c r="F121" s="5" t="s">
        <v>26</v>
      </c>
      <c r="G121" s="8" t="s">
        <v>1821</v>
      </c>
      <c r="H121" s="4" t="s">
        <v>477</v>
      </c>
      <c r="I121" s="3">
        <v>48894720</v>
      </c>
      <c r="J121" s="4" t="s">
        <v>478</v>
      </c>
    </row>
    <row r="122" spans="2:10" ht="43.95" customHeight="1" x14ac:dyDescent="0.3">
      <c r="B122" s="9">
        <f t="shared" si="1"/>
        <v>120</v>
      </c>
      <c r="C122" s="4" t="s">
        <v>15</v>
      </c>
      <c r="D122" s="42" t="s">
        <v>479</v>
      </c>
      <c r="E122" s="4" t="s">
        <v>480</v>
      </c>
      <c r="F122" s="5" t="s">
        <v>26</v>
      </c>
      <c r="G122" s="8" t="s">
        <v>1821</v>
      </c>
      <c r="H122" s="4" t="s">
        <v>481</v>
      </c>
      <c r="I122" s="3">
        <v>14651280</v>
      </c>
      <c r="J122" s="4" t="s">
        <v>482</v>
      </c>
    </row>
    <row r="123" spans="2:10" ht="43.95" customHeight="1" x14ac:dyDescent="0.3">
      <c r="B123" s="9">
        <f t="shared" si="1"/>
        <v>121</v>
      </c>
      <c r="C123" s="4" t="s">
        <v>8</v>
      </c>
      <c r="D123" s="42" t="s">
        <v>483</v>
      </c>
      <c r="E123" s="4" t="s">
        <v>484</v>
      </c>
      <c r="F123" s="5" t="s">
        <v>24</v>
      </c>
      <c r="G123" s="8" t="s">
        <v>1822</v>
      </c>
      <c r="H123" s="4" t="s">
        <v>485</v>
      </c>
      <c r="I123" s="3">
        <v>8444108400</v>
      </c>
      <c r="J123" s="4" t="s">
        <v>486</v>
      </c>
    </row>
    <row r="124" spans="2:10" ht="43.95" customHeight="1" x14ac:dyDescent="0.3">
      <c r="B124" s="9">
        <f t="shared" si="1"/>
        <v>122</v>
      </c>
      <c r="C124" s="4" t="s">
        <v>8</v>
      </c>
      <c r="D124" s="42" t="s">
        <v>487</v>
      </c>
      <c r="E124" s="4" t="s">
        <v>488</v>
      </c>
      <c r="F124" s="5" t="s">
        <v>26</v>
      </c>
      <c r="G124" s="8" t="s">
        <v>1821</v>
      </c>
      <c r="H124" s="4" t="s">
        <v>489</v>
      </c>
      <c r="I124" s="3">
        <v>197287920</v>
      </c>
      <c r="J124" s="4" t="s">
        <v>490</v>
      </c>
    </row>
    <row r="125" spans="2:10" ht="43.95" customHeight="1" x14ac:dyDescent="0.3">
      <c r="B125" s="9">
        <f t="shared" si="1"/>
        <v>123</v>
      </c>
      <c r="C125" s="4" t="s">
        <v>4</v>
      </c>
      <c r="D125" s="42" t="s">
        <v>491</v>
      </c>
      <c r="E125" s="4" t="s">
        <v>492</v>
      </c>
      <c r="F125" s="5" t="s">
        <v>26</v>
      </c>
      <c r="G125" s="8" t="s">
        <v>1822</v>
      </c>
      <c r="H125" s="4" t="s">
        <v>493</v>
      </c>
      <c r="I125" s="3">
        <v>105000000</v>
      </c>
      <c r="J125" s="4" t="s">
        <v>494</v>
      </c>
    </row>
    <row r="126" spans="2:10" ht="43.95" customHeight="1" x14ac:dyDescent="0.3">
      <c r="B126" s="9">
        <f t="shared" si="1"/>
        <v>124</v>
      </c>
      <c r="C126" s="4" t="s">
        <v>4</v>
      </c>
      <c r="D126" s="42" t="s">
        <v>495</v>
      </c>
      <c r="E126" s="4" t="s">
        <v>496</v>
      </c>
      <c r="F126" s="5" t="s">
        <v>26</v>
      </c>
      <c r="G126" s="8" t="s">
        <v>1821</v>
      </c>
      <c r="H126" s="4" t="s">
        <v>497</v>
      </c>
      <c r="I126" s="3">
        <v>447600000</v>
      </c>
      <c r="J126" s="4" t="s">
        <v>498</v>
      </c>
    </row>
    <row r="127" spans="2:10" ht="43.95" customHeight="1" x14ac:dyDescent="0.3">
      <c r="B127" s="9">
        <f t="shared" si="1"/>
        <v>125</v>
      </c>
      <c r="C127" s="4" t="s">
        <v>1</v>
      </c>
      <c r="D127" s="42" t="s">
        <v>126</v>
      </c>
      <c r="E127" s="4" t="s">
        <v>499</v>
      </c>
      <c r="F127" s="5" t="s">
        <v>26</v>
      </c>
      <c r="G127" s="8" t="s">
        <v>1822</v>
      </c>
      <c r="H127" s="4" t="s">
        <v>500</v>
      </c>
      <c r="I127" s="3">
        <v>5191589</v>
      </c>
      <c r="J127" s="4" t="s">
        <v>501</v>
      </c>
    </row>
    <row r="128" spans="2:10" ht="43.95" customHeight="1" x14ac:dyDescent="0.3">
      <c r="B128" s="9">
        <f t="shared" si="1"/>
        <v>126</v>
      </c>
      <c r="C128" s="4" t="s">
        <v>3</v>
      </c>
      <c r="D128" s="42" t="s">
        <v>502</v>
      </c>
      <c r="E128" s="4" t="s">
        <v>503</v>
      </c>
      <c r="F128" s="5" t="s">
        <v>26</v>
      </c>
      <c r="G128" s="8" t="s">
        <v>1822</v>
      </c>
      <c r="H128" s="4" t="s">
        <v>504</v>
      </c>
      <c r="I128" s="3">
        <v>46868837</v>
      </c>
      <c r="J128" s="4" t="s">
        <v>505</v>
      </c>
    </row>
    <row r="129" spans="2:10" ht="43.95" customHeight="1" x14ac:dyDescent="0.3">
      <c r="B129" s="9">
        <f t="shared" si="1"/>
        <v>127</v>
      </c>
      <c r="C129" s="4" t="s">
        <v>1</v>
      </c>
      <c r="D129" s="42" t="s">
        <v>506</v>
      </c>
      <c r="E129" s="4" t="s">
        <v>507</v>
      </c>
      <c r="F129" s="5" t="s">
        <v>26</v>
      </c>
      <c r="G129" s="8" t="s">
        <v>332</v>
      </c>
      <c r="H129" s="4" t="s">
        <v>508</v>
      </c>
      <c r="I129" s="3">
        <v>140461450</v>
      </c>
      <c r="J129" s="4" t="s">
        <v>509</v>
      </c>
    </row>
    <row r="130" spans="2:10" ht="43.95" customHeight="1" x14ac:dyDescent="0.3">
      <c r="B130" s="9">
        <f t="shared" si="1"/>
        <v>128</v>
      </c>
      <c r="C130" s="1" t="s">
        <v>1</v>
      </c>
      <c r="D130" s="42" t="s">
        <v>510</v>
      </c>
      <c r="E130" s="4" t="s">
        <v>511</v>
      </c>
      <c r="F130" s="5" t="s">
        <v>26</v>
      </c>
      <c r="G130" s="8" t="s">
        <v>332</v>
      </c>
      <c r="H130" s="4" t="s">
        <v>512</v>
      </c>
      <c r="I130" s="3">
        <v>3087215196</v>
      </c>
      <c r="J130" s="4" t="s">
        <v>513</v>
      </c>
    </row>
    <row r="131" spans="2:10" ht="43.95" customHeight="1" x14ac:dyDescent="0.3">
      <c r="B131" s="9">
        <f t="shared" si="1"/>
        <v>129</v>
      </c>
      <c r="C131" s="1" t="s">
        <v>3</v>
      </c>
      <c r="D131" s="42" t="s">
        <v>516</v>
      </c>
      <c r="E131" s="4" t="s">
        <v>517</v>
      </c>
      <c r="F131" s="5" t="s">
        <v>26</v>
      </c>
      <c r="G131" s="8" t="s">
        <v>1821</v>
      </c>
      <c r="H131" s="4" t="s">
        <v>518</v>
      </c>
      <c r="I131" s="3">
        <v>8910720</v>
      </c>
      <c r="J131" s="4" t="s">
        <v>519</v>
      </c>
    </row>
    <row r="132" spans="2:10" ht="43.95" customHeight="1" x14ac:dyDescent="0.3">
      <c r="B132" s="9">
        <f t="shared" ref="B132:B195" si="2">+B131+1</f>
        <v>130</v>
      </c>
      <c r="C132" s="1" t="s">
        <v>3</v>
      </c>
      <c r="D132" s="42" t="s">
        <v>520</v>
      </c>
      <c r="E132" s="4" t="s">
        <v>521</v>
      </c>
      <c r="F132" s="5" t="s">
        <v>26</v>
      </c>
      <c r="G132" s="8" t="s">
        <v>1821</v>
      </c>
      <c r="H132" s="4" t="s">
        <v>522</v>
      </c>
      <c r="I132" s="3">
        <v>2600745</v>
      </c>
      <c r="J132" s="4" t="s">
        <v>519</v>
      </c>
    </row>
    <row r="133" spans="2:10" ht="43.95" customHeight="1" x14ac:dyDescent="0.3">
      <c r="B133" s="9">
        <f t="shared" si="2"/>
        <v>131</v>
      </c>
      <c r="C133" s="1" t="s">
        <v>1</v>
      </c>
      <c r="D133" s="42" t="s">
        <v>523</v>
      </c>
      <c r="E133" s="1" t="s">
        <v>524</v>
      </c>
      <c r="F133" s="5" t="s">
        <v>26</v>
      </c>
      <c r="G133" s="8" t="s">
        <v>332</v>
      </c>
      <c r="H133" s="4" t="s">
        <v>525</v>
      </c>
      <c r="I133" s="3">
        <v>224357550</v>
      </c>
      <c r="J133" s="4" t="s">
        <v>292</v>
      </c>
    </row>
    <row r="134" spans="2:10" ht="43.95" customHeight="1" x14ac:dyDescent="0.3">
      <c r="B134" s="9">
        <f t="shared" si="2"/>
        <v>132</v>
      </c>
      <c r="C134" s="1" t="s">
        <v>1</v>
      </c>
      <c r="D134" s="42" t="s">
        <v>526</v>
      </c>
      <c r="E134" s="4" t="s">
        <v>527</v>
      </c>
      <c r="F134" s="5" t="s">
        <v>26</v>
      </c>
      <c r="G134" s="8" t="s">
        <v>1821</v>
      </c>
      <c r="H134" s="4" t="s">
        <v>528</v>
      </c>
      <c r="I134" s="3">
        <v>129757600</v>
      </c>
      <c r="J134" s="4" t="s">
        <v>86</v>
      </c>
    </row>
    <row r="135" spans="2:10" ht="43.95" customHeight="1" x14ac:dyDescent="0.3">
      <c r="B135" s="9">
        <f t="shared" si="2"/>
        <v>133</v>
      </c>
      <c r="C135" s="1" t="s">
        <v>3</v>
      </c>
      <c r="D135" s="42" t="s">
        <v>529</v>
      </c>
      <c r="E135" s="4" t="s">
        <v>530</v>
      </c>
      <c r="F135" s="5" t="s">
        <v>26</v>
      </c>
      <c r="G135" s="8" t="s">
        <v>1821</v>
      </c>
      <c r="H135" s="4" t="s">
        <v>531</v>
      </c>
      <c r="I135" s="3">
        <v>259074064</v>
      </c>
      <c r="J135" s="4" t="s">
        <v>532</v>
      </c>
    </row>
    <row r="136" spans="2:10" ht="43.95" customHeight="1" x14ac:dyDescent="0.3">
      <c r="B136" s="9">
        <f t="shared" si="2"/>
        <v>134</v>
      </c>
      <c r="C136" s="1" t="s">
        <v>3</v>
      </c>
      <c r="D136" s="42" t="s">
        <v>533</v>
      </c>
      <c r="E136" s="4" t="s">
        <v>534</v>
      </c>
      <c r="F136" s="5" t="s">
        <v>26</v>
      </c>
      <c r="G136" s="8" t="s">
        <v>1821</v>
      </c>
      <c r="H136" s="4" t="s">
        <v>535</v>
      </c>
      <c r="I136" s="3">
        <v>13630909</v>
      </c>
      <c r="J136" s="4" t="s">
        <v>536</v>
      </c>
    </row>
    <row r="137" spans="2:10" ht="43.95" customHeight="1" x14ac:dyDescent="0.3">
      <c r="B137" s="9">
        <f t="shared" si="2"/>
        <v>135</v>
      </c>
      <c r="C137" s="1" t="s">
        <v>3</v>
      </c>
      <c r="D137" s="42" t="s">
        <v>537</v>
      </c>
      <c r="E137" s="4" t="s">
        <v>538</v>
      </c>
      <c r="F137" s="5" t="s">
        <v>26</v>
      </c>
      <c r="G137" s="8" t="s">
        <v>1822</v>
      </c>
      <c r="H137" s="4" t="s">
        <v>539</v>
      </c>
      <c r="I137" s="3">
        <v>17850000</v>
      </c>
      <c r="J137" s="4" t="s">
        <v>519</v>
      </c>
    </row>
    <row r="138" spans="2:10" ht="43.95" customHeight="1" x14ac:dyDescent="0.3">
      <c r="B138" s="9">
        <f t="shared" si="2"/>
        <v>136</v>
      </c>
      <c r="C138" s="1" t="s">
        <v>1</v>
      </c>
      <c r="D138" s="42" t="s">
        <v>540</v>
      </c>
      <c r="E138" s="4" t="s">
        <v>541</v>
      </c>
      <c r="F138" s="5" t="s">
        <v>24</v>
      </c>
      <c r="G138" s="8" t="s">
        <v>420</v>
      </c>
      <c r="H138" s="4" t="s">
        <v>542</v>
      </c>
      <c r="I138" s="3">
        <v>27803745169</v>
      </c>
      <c r="J138" s="4" t="s">
        <v>543</v>
      </c>
    </row>
    <row r="139" spans="2:10" ht="43.95" customHeight="1" x14ac:dyDescent="0.3">
      <c r="B139" s="9">
        <f t="shared" si="2"/>
        <v>137</v>
      </c>
      <c r="C139" s="1" t="s">
        <v>1</v>
      </c>
      <c r="D139" s="42" t="s">
        <v>544</v>
      </c>
      <c r="E139" s="4" t="s">
        <v>545</v>
      </c>
      <c r="F139" s="5" t="s">
        <v>24</v>
      </c>
      <c r="G139" s="8" t="s">
        <v>1824</v>
      </c>
      <c r="H139" s="4" t="s">
        <v>546</v>
      </c>
      <c r="I139" s="3">
        <v>1943018498</v>
      </c>
      <c r="J139" s="4" t="s">
        <v>547</v>
      </c>
    </row>
    <row r="140" spans="2:10" ht="43.95" customHeight="1" x14ac:dyDescent="0.3">
      <c r="B140" s="9">
        <f t="shared" si="2"/>
        <v>138</v>
      </c>
      <c r="C140" s="1" t="s">
        <v>3</v>
      </c>
      <c r="D140" s="42" t="s">
        <v>548</v>
      </c>
      <c r="E140" s="4" t="s">
        <v>549</v>
      </c>
      <c r="F140" s="5" t="s">
        <v>26</v>
      </c>
      <c r="G140" s="8" t="s">
        <v>1822</v>
      </c>
      <c r="H140" s="4" t="s">
        <v>550</v>
      </c>
      <c r="I140" s="3">
        <v>77836323</v>
      </c>
      <c r="J140" s="4" t="s">
        <v>551</v>
      </c>
    </row>
    <row r="141" spans="2:10" ht="43.95" customHeight="1" x14ac:dyDescent="0.3">
      <c r="B141" s="9">
        <f t="shared" si="2"/>
        <v>139</v>
      </c>
      <c r="C141" s="1" t="s">
        <v>3</v>
      </c>
      <c r="D141" s="42" t="s">
        <v>552</v>
      </c>
      <c r="E141" s="1" t="s">
        <v>553</v>
      </c>
      <c r="F141" s="5" t="s">
        <v>26</v>
      </c>
      <c r="G141" s="8" t="s">
        <v>1822</v>
      </c>
      <c r="H141" s="4" t="s">
        <v>554</v>
      </c>
      <c r="I141" s="3">
        <v>191840212</v>
      </c>
      <c r="J141" s="4" t="s">
        <v>555</v>
      </c>
    </row>
    <row r="142" spans="2:10" ht="43.95" customHeight="1" x14ac:dyDescent="0.3">
      <c r="B142" s="9">
        <f t="shared" si="2"/>
        <v>140</v>
      </c>
      <c r="C142" s="1" t="s">
        <v>3</v>
      </c>
      <c r="D142" s="42" t="s">
        <v>556</v>
      </c>
      <c r="E142" s="4" t="s">
        <v>557</v>
      </c>
      <c r="F142" s="5" t="s">
        <v>26</v>
      </c>
      <c r="G142" s="8" t="s">
        <v>332</v>
      </c>
      <c r="H142" s="4" t="s">
        <v>558</v>
      </c>
      <c r="I142" s="3">
        <v>101130365</v>
      </c>
      <c r="J142" s="4" t="s">
        <v>559</v>
      </c>
    </row>
    <row r="143" spans="2:10" ht="43.95" customHeight="1" x14ac:dyDescent="0.3">
      <c r="B143" s="9">
        <f t="shared" si="2"/>
        <v>141</v>
      </c>
      <c r="C143" s="1" t="s">
        <v>3</v>
      </c>
      <c r="D143" s="42" t="s">
        <v>560</v>
      </c>
      <c r="E143" s="4" t="s">
        <v>561</v>
      </c>
      <c r="F143" s="5" t="s">
        <v>26</v>
      </c>
      <c r="G143" s="8" t="s">
        <v>1822</v>
      </c>
      <c r="H143" s="4" t="s">
        <v>562</v>
      </c>
      <c r="I143" s="3">
        <v>452885797</v>
      </c>
      <c r="J143" s="4" t="s">
        <v>563</v>
      </c>
    </row>
    <row r="144" spans="2:10" ht="43.95" customHeight="1" x14ac:dyDescent="0.3">
      <c r="B144" s="9">
        <f t="shared" si="2"/>
        <v>142</v>
      </c>
      <c r="C144" s="1" t="s">
        <v>3</v>
      </c>
      <c r="D144" s="42" t="s">
        <v>564</v>
      </c>
      <c r="E144" s="4" t="s">
        <v>565</v>
      </c>
      <c r="F144" s="5" t="s">
        <v>26</v>
      </c>
      <c r="G144" s="8" t="s">
        <v>332</v>
      </c>
      <c r="H144" s="4" t="s">
        <v>566</v>
      </c>
      <c r="I144" s="3">
        <v>453714632</v>
      </c>
      <c r="J144" s="4" t="s">
        <v>563</v>
      </c>
    </row>
    <row r="145" spans="2:10" ht="43.95" customHeight="1" x14ac:dyDescent="0.3">
      <c r="B145" s="9">
        <f t="shared" si="2"/>
        <v>143</v>
      </c>
      <c r="C145" s="1" t="s">
        <v>1</v>
      </c>
      <c r="D145" s="42" t="s">
        <v>567</v>
      </c>
      <c r="E145" s="4" t="s">
        <v>568</v>
      </c>
      <c r="F145" s="5" t="s">
        <v>26</v>
      </c>
      <c r="G145" s="8" t="s">
        <v>1820</v>
      </c>
      <c r="H145" s="4" t="s">
        <v>569</v>
      </c>
      <c r="I145" s="3">
        <v>450158162</v>
      </c>
      <c r="J145" s="4" t="s">
        <v>570</v>
      </c>
    </row>
    <row r="146" spans="2:10" ht="43.95" customHeight="1" x14ac:dyDescent="0.3">
      <c r="B146" s="9">
        <f t="shared" si="2"/>
        <v>144</v>
      </c>
      <c r="C146" s="4" t="s">
        <v>8</v>
      </c>
      <c r="D146" s="42" t="s">
        <v>572</v>
      </c>
      <c r="E146" s="4" t="s">
        <v>573</v>
      </c>
      <c r="F146" s="5" t="s">
        <v>26</v>
      </c>
      <c r="G146" s="8" t="s">
        <v>1821</v>
      </c>
      <c r="H146" s="4" t="s">
        <v>574</v>
      </c>
      <c r="I146" s="3">
        <v>450000000</v>
      </c>
      <c r="J146" s="4" t="s">
        <v>575</v>
      </c>
    </row>
    <row r="147" spans="2:10" ht="43.95" customHeight="1" x14ac:dyDescent="0.3">
      <c r="B147" s="9">
        <f t="shared" si="2"/>
        <v>145</v>
      </c>
      <c r="C147" s="4" t="s">
        <v>1</v>
      </c>
      <c r="D147" s="42" t="s">
        <v>576</v>
      </c>
      <c r="E147" s="4" t="s">
        <v>577</v>
      </c>
      <c r="F147" s="5" t="s">
        <v>26</v>
      </c>
      <c r="G147" s="8" t="s">
        <v>1825</v>
      </c>
      <c r="H147" s="4" t="s">
        <v>578</v>
      </c>
      <c r="I147" s="3">
        <v>148494769</v>
      </c>
      <c r="J147" s="4" t="s">
        <v>17</v>
      </c>
    </row>
    <row r="148" spans="2:10" ht="43.95" customHeight="1" x14ac:dyDescent="0.3">
      <c r="B148" s="9">
        <f t="shared" si="2"/>
        <v>146</v>
      </c>
      <c r="C148" s="4" t="s">
        <v>1</v>
      </c>
      <c r="D148" s="42" t="s">
        <v>579</v>
      </c>
      <c r="E148" s="4" t="s">
        <v>580</v>
      </c>
      <c r="F148" s="5" t="s">
        <v>26</v>
      </c>
      <c r="G148" s="8" t="s">
        <v>1822</v>
      </c>
      <c r="H148" s="4" t="s">
        <v>581</v>
      </c>
      <c r="I148" s="3">
        <v>380490500</v>
      </c>
      <c r="J148" s="4" t="s">
        <v>582</v>
      </c>
    </row>
    <row r="149" spans="2:10" ht="43.95" customHeight="1" x14ac:dyDescent="0.3">
      <c r="B149" s="9">
        <f t="shared" si="2"/>
        <v>147</v>
      </c>
      <c r="C149" s="4" t="s">
        <v>4</v>
      </c>
      <c r="D149" s="42" t="s">
        <v>583</v>
      </c>
      <c r="E149" s="4" t="s">
        <v>584</v>
      </c>
      <c r="F149" s="5" t="s">
        <v>24</v>
      </c>
      <c r="G149" s="8" t="s">
        <v>1824</v>
      </c>
      <c r="H149" s="4" t="s">
        <v>585</v>
      </c>
      <c r="I149" s="3">
        <v>1048033000</v>
      </c>
      <c r="J149" s="4" t="s">
        <v>586</v>
      </c>
    </row>
    <row r="150" spans="2:10" ht="43.95" customHeight="1" x14ac:dyDescent="0.3">
      <c r="B150" s="9">
        <f t="shared" si="2"/>
        <v>148</v>
      </c>
      <c r="C150" s="4" t="s">
        <v>5</v>
      </c>
      <c r="D150" s="42" t="s">
        <v>587</v>
      </c>
      <c r="E150" s="4" t="s">
        <v>588</v>
      </c>
      <c r="F150" s="5" t="s">
        <v>24</v>
      </c>
      <c r="G150" s="8" t="s">
        <v>1825</v>
      </c>
      <c r="H150" s="4" t="s">
        <v>589</v>
      </c>
      <c r="I150" s="3">
        <v>580551020</v>
      </c>
      <c r="J150" s="4" t="s">
        <v>590</v>
      </c>
    </row>
    <row r="151" spans="2:10" ht="43.95" customHeight="1" x14ac:dyDescent="0.3">
      <c r="B151" s="9">
        <f t="shared" si="2"/>
        <v>149</v>
      </c>
      <c r="C151" s="2" t="s">
        <v>8</v>
      </c>
      <c r="D151" s="42" t="s">
        <v>591</v>
      </c>
      <c r="E151" s="4" t="s">
        <v>592</v>
      </c>
      <c r="F151" s="5" t="s">
        <v>24</v>
      </c>
      <c r="G151" s="8" t="s">
        <v>1825</v>
      </c>
      <c r="H151" s="4" t="s">
        <v>593</v>
      </c>
      <c r="I151" s="3">
        <v>17620901556</v>
      </c>
      <c r="J151" s="4" t="s">
        <v>594</v>
      </c>
    </row>
    <row r="152" spans="2:10" ht="43.95" customHeight="1" x14ac:dyDescent="0.3">
      <c r="B152" s="9">
        <f t="shared" si="2"/>
        <v>150</v>
      </c>
      <c r="C152" s="2" t="s">
        <v>1</v>
      </c>
      <c r="D152" s="42" t="s">
        <v>595</v>
      </c>
      <c r="E152" s="1" t="s">
        <v>596</v>
      </c>
      <c r="F152" s="5" t="s">
        <v>26</v>
      </c>
      <c r="G152" s="8" t="s">
        <v>332</v>
      </c>
      <c r="H152" s="4" t="s">
        <v>597</v>
      </c>
      <c r="I152" s="3">
        <v>51658852</v>
      </c>
      <c r="J152" s="4" t="s">
        <v>598</v>
      </c>
    </row>
    <row r="153" spans="2:10" ht="43.95" customHeight="1" x14ac:dyDescent="0.3">
      <c r="B153" s="9">
        <f t="shared" si="2"/>
        <v>151</v>
      </c>
      <c r="C153" s="2" t="s">
        <v>1</v>
      </c>
      <c r="D153" s="42" t="s">
        <v>599</v>
      </c>
      <c r="E153" s="4" t="s">
        <v>600</v>
      </c>
      <c r="F153" s="5" t="s">
        <v>26</v>
      </c>
      <c r="G153" s="8" t="s">
        <v>1822</v>
      </c>
      <c r="H153" s="4" t="s">
        <v>601</v>
      </c>
      <c r="I153" s="3">
        <v>164139168</v>
      </c>
      <c r="J153" s="4" t="s">
        <v>602</v>
      </c>
    </row>
    <row r="154" spans="2:10" ht="43.95" customHeight="1" x14ac:dyDescent="0.3">
      <c r="B154" s="9">
        <f t="shared" si="2"/>
        <v>152</v>
      </c>
      <c r="C154" s="2" t="s">
        <v>1</v>
      </c>
      <c r="D154" s="42" t="s">
        <v>603</v>
      </c>
      <c r="E154" s="4" t="s">
        <v>604</v>
      </c>
      <c r="F154" s="5" t="s">
        <v>26</v>
      </c>
      <c r="G154" s="8" t="s">
        <v>1822</v>
      </c>
      <c r="H154" s="4" t="s">
        <v>605</v>
      </c>
      <c r="I154" s="3">
        <v>7515706</v>
      </c>
      <c r="J154" s="4" t="s">
        <v>606</v>
      </c>
    </row>
    <row r="155" spans="2:10" ht="43.95" customHeight="1" x14ac:dyDescent="0.3">
      <c r="B155" s="9">
        <f t="shared" si="2"/>
        <v>153</v>
      </c>
      <c r="C155" s="2" t="s">
        <v>1</v>
      </c>
      <c r="D155" s="42" t="s">
        <v>607</v>
      </c>
      <c r="E155" s="4" t="s">
        <v>608</v>
      </c>
      <c r="F155" s="5" t="s">
        <v>26</v>
      </c>
      <c r="G155" s="8" t="s">
        <v>1822</v>
      </c>
      <c r="H155" s="4" t="s">
        <v>609</v>
      </c>
      <c r="I155" s="3">
        <v>17992368</v>
      </c>
      <c r="J155" s="4" t="s">
        <v>610</v>
      </c>
    </row>
    <row r="156" spans="2:10" ht="43.95" customHeight="1" x14ac:dyDescent="0.3">
      <c r="B156" s="9">
        <f t="shared" si="2"/>
        <v>154</v>
      </c>
      <c r="C156" s="2" t="s">
        <v>1</v>
      </c>
      <c r="D156" s="42" t="s">
        <v>611</v>
      </c>
      <c r="E156" s="4" t="s">
        <v>612</v>
      </c>
      <c r="F156" s="5" t="s">
        <v>26</v>
      </c>
      <c r="G156" s="8" t="s">
        <v>1822</v>
      </c>
      <c r="H156" s="4" t="s">
        <v>613</v>
      </c>
      <c r="I156" s="3">
        <v>27199592</v>
      </c>
      <c r="J156" s="4" t="s">
        <v>614</v>
      </c>
    </row>
    <row r="157" spans="2:10" ht="43.95" customHeight="1" x14ac:dyDescent="0.3">
      <c r="B157" s="9">
        <f t="shared" si="2"/>
        <v>155</v>
      </c>
      <c r="C157" s="2" t="s">
        <v>1</v>
      </c>
      <c r="D157" s="42" t="s">
        <v>615</v>
      </c>
      <c r="E157" s="4" t="s">
        <v>616</v>
      </c>
      <c r="F157" s="5" t="s">
        <v>26</v>
      </c>
      <c r="G157" s="8" t="s">
        <v>1822</v>
      </c>
      <c r="H157" s="4" t="s">
        <v>617</v>
      </c>
      <c r="I157" s="3">
        <v>7999583</v>
      </c>
      <c r="J157" s="4" t="s">
        <v>358</v>
      </c>
    </row>
    <row r="158" spans="2:10" ht="43.95" customHeight="1" x14ac:dyDescent="0.3">
      <c r="B158" s="9">
        <f t="shared" si="2"/>
        <v>156</v>
      </c>
      <c r="C158" s="2" t="s">
        <v>1</v>
      </c>
      <c r="D158" s="42" t="s">
        <v>618</v>
      </c>
      <c r="E158" s="4" t="s">
        <v>619</v>
      </c>
      <c r="F158" s="5" t="s">
        <v>26</v>
      </c>
      <c r="G158" s="8" t="s">
        <v>1822</v>
      </c>
      <c r="H158" s="4" t="s">
        <v>620</v>
      </c>
      <c r="I158" s="3">
        <v>14944235</v>
      </c>
      <c r="J158" s="4" t="s">
        <v>621</v>
      </c>
    </row>
    <row r="159" spans="2:10" ht="43.95" customHeight="1" x14ac:dyDescent="0.3">
      <c r="B159" s="9">
        <f t="shared" si="2"/>
        <v>157</v>
      </c>
      <c r="C159" s="2" t="s">
        <v>1</v>
      </c>
      <c r="D159" s="42" t="s">
        <v>622</v>
      </c>
      <c r="E159" s="4" t="s">
        <v>623</v>
      </c>
      <c r="F159" s="5" t="s">
        <v>26</v>
      </c>
      <c r="G159" s="8" t="s">
        <v>1821</v>
      </c>
      <c r="H159" s="4" t="s">
        <v>624</v>
      </c>
      <c r="I159" s="3">
        <v>50000000</v>
      </c>
      <c r="J159" s="4" t="s">
        <v>366</v>
      </c>
    </row>
    <row r="160" spans="2:10" ht="43.95" customHeight="1" x14ac:dyDescent="0.3">
      <c r="B160" s="9">
        <f t="shared" si="2"/>
        <v>158</v>
      </c>
      <c r="C160" s="2" t="s">
        <v>8</v>
      </c>
      <c r="D160" s="42" t="s">
        <v>298</v>
      </c>
      <c r="E160" s="4" t="s">
        <v>625</v>
      </c>
      <c r="F160" s="5" t="s">
        <v>26</v>
      </c>
      <c r="G160" s="8" t="s">
        <v>332</v>
      </c>
      <c r="H160" s="4" t="s">
        <v>626</v>
      </c>
      <c r="I160" s="3">
        <v>200523000</v>
      </c>
      <c r="J160" s="4" t="s">
        <v>627</v>
      </c>
    </row>
    <row r="161" spans="2:10" ht="43.95" customHeight="1" x14ac:dyDescent="0.3">
      <c r="B161" s="9">
        <f t="shared" si="2"/>
        <v>159</v>
      </c>
      <c r="C161" s="2" t="s">
        <v>5</v>
      </c>
      <c r="D161" s="42" t="s">
        <v>628</v>
      </c>
      <c r="E161" s="4" t="s">
        <v>629</v>
      </c>
      <c r="F161" s="5" t="s">
        <v>26</v>
      </c>
      <c r="G161" s="8" t="s">
        <v>1821</v>
      </c>
      <c r="H161" s="4" t="s">
        <v>630</v>
      </c>
      <c r="I161" s="3">
        <v>226100</v>
      </c>
      <c r="J161" s="4" t="s">
        <v>631</v>
      </c>
    </row>
    <row r="162" spans="2:10" ht="43.95" customHeight="1" x14ac:dyDescent="0.3">
      <c r="B162" s="9">
        <f t="shared" si="2"/>
        <v>160</v>
      </c>
      <c r="C162" s="2" t="s">
        <v>5</v>
      </c>
      <c r="D162" s="42" t="s">
        <v>632</v>
      </c>
      <c r="E162" s="4" t="s">
        <v>633</v>
      </c>
      <c r="F162" s="5" t="s">
        <v>26</v>
      </c>
      <c r="G162" s="8" t="s">
        <v>1822</v>
      </c>
      <c r="H162" s="4" t="s">
        <v>634</v>
      </c>
      <c r="I162" s="3">
        <v>723520</v>
      </c>
      <c r="J162" s="4" t="s">
        <v>635</v>
      </c>
    </row>
    <row r="163" spans="2:10" ht="43.95" customHeight="1" x14ac:dyDescent="0.3">
      <c r="B163" s="9">
        <f t="shared" si="2"/>
        <v>161</v>
      </c>
      <c r="C163" s="2" t="s">
        <v>5</v>
      </c>
      <c r="D163" s="42" t="s">
        <v>636</v>
      </c>
      <c r="E163" s="4" t="s">
        <v>637</v>
      </c>
      <c r="F163" s="5" t="s">
        <v>26</v>
      </c>
      <c r="G163" s="8" t="s">
        <v>1822</v>
      </c>
      <c r="H163" s="4" t="s">
        <v>638</v>
      </c>
      <c r="I163" s="3">
        <v>5057500</v>
      </c>
      <c r="J163" s="4" t="s">
        <v>6</v>
      </c>
    </row>
    <row r="164" spans="2:10" ht="43.95" customHeight="1" x14ac:dyDescent="0.3">
      <c r="B164" s="9">
        <f t="shared" si="2"/>
        <v>162</v>
      </c>
      <c r="C164" s="2" t="s">
        <v>5</v>
      </c>
      <c r="D164" s="42" t="s">
        <v>639</v>
      </c>
      <c r="E164" s="4" t="s">
        <v>640</v>
      </c>
      <c r="F164" s="5" t="s">
        <v>26</v>
      </c>
      <c r="G164" s="8" t="s">
        <v>1822</v>
      </c>
      <c r="H164" s="4" t="s">
        <v>641</v>
      </c>
      <c r="I164" s="3">
        <v>7185525</v>
      </c>
      <c r="J164" s="4" t="s">
        <v>642</v>
      </c>
    </row>
    <row r="165" spans="2:10" ht="43.95" customHeight="1" x14ac:dyDescent="0.3">
      <c r="B165" s="9">
        <f t="shared" si="2"/>
        <v>163</v>
      </c>
      <c r="C165" s="2" t="s">
        <v>5</v>
      </c>
      <c r="D165" s="42" t="s">
        <v>643</v>
      </c>
      <c r="E165" s="4" t="s">
        <v>644</v>
      </c>
      <c r="F165" s="5" t="s">
        <v>26</v>
      </c>
      <c r="G165" s="8" t="s">
        <v>1822</v>
      </c>
      <c r="H165" s="4" t="s">
        <v>645</v>
      </c>
      <c r="I165" s="3">
        <v>821100</v>
      </c>
      <c r="J165" s="4" t="s">
        <v>614</v>
      </c>
    </row>
    <row r="166" spans="2:10" ht="43.95" customHeight="1" x14ac:dyDescent="0.3">
      <c r="B166" s="9">
        <f t="shared" si="2"/>
        <v>164</v>
      </c>
      <c r="C166" s="2" t="s">
        <v>5</v>
      </c>
      <c r="D166" s="42" t="s">
        <v>646</v>
      </c>
      <c r="E166" s="4" t="s">
        <v>647</v>
      </c>
      <c r="F166" s="5" t="s">
        <v>26</v>
      </c>
      <c r="G166" s="8" t="s">
        <v>1822</v>
      </c>
      <c r="H166" s="4" t="s">
        <v>648</v>
      </c>
      <c r="I166" s="3">
        <v>1228080</v>
      </c>
      <c r="J166" s="4" t="s">
        <v>649</v>
      </c>
    </row>
    <row r="167" spans="2:10" ht="43.95" customHeight="1" x14ac:dyDescent="0.3">
      <c r="B167" s="9">
        <f t="shared" si="2"/>
        <v>165</v>
      </c>
      <c r="C167" s="2" t="s">
        <v>5</v>
      </c>
      <c r="D167" s="42" t="s">
        <v>639</v>
      </c>
      <c r="E167" s="4" t="s">
        <v>650</v>
      </c>
      <c r="F167" s="5" t="s">
        <v>26</v>
      </c>
      <c r="G167" s="8" t="s">
        <v>332</v>
      </c>
      <c r="H167" s="4" t="s">
        <v>651</v>
      </c>
      <c r="I167" s="3">
        <v>8839765</v>
      </c>
      <c r="J167" s="4" t="s">
        <v>652</v>
      </c>
    </row>
    <row r="168" spans="2:10" ht="43.95" customHeight="1" x14ac:dyDescent="0.3">
      <c r="B168" s="9">
        <f t="shared" si="2"/>
        <v>166</v>
      </c>
      <c r="C168" s="2" t="s">
        <v>5</v>
      </c>
      <c r="D168" s="42" t="s">
        <v>653</v>
      </c>
      <c r="E168" s="4" t="s">
        <v>654</v>
      </c>
      <c r="F168" s="5" t="s">
        <v>26</v>
      </c>
      <c r="G168" s="8" t="s">
        <v>1821</v>
      </c>
      <c r="H168" s="4" t="s">
        <v>655</v>
      </c>
      <c r="I168" s="3">
        <v>4849250</v>
      </c>
      <c r="J168" s="4" t="s">
        <v>656</v>
      </c>
    </row>
    <row r="169" spans="2:10" ht="43.95" customHeight="1" x14ac:dyDescent="0.3">
      <c r="B169" s="9">
        <f t="shared" si="2"/>
        <v>167</v>
      </c>
      <c r="C169" s="2" t="s">
        <v>5</v>
      </c>
      <c r="D169" s="42" t="s">
        <v>657</v>
      </c>
      <c r="E169" s="4" t="s">
        <v>658</v>
      </c>
      <c r="F169" s="5" t="s">
        <v>26</v>
      </c>
      <c r="G169" s="8" t="s">
        <v>1822</v>
      </c>
      <c r="H169" s="4" t="s">
        <v>659</v>
      </c>
      <c r="I169" s="3">
        <v>11305000</v>
      </c>
      <c r="J169" s="4" t="s">
        <v>660</v>
      </c>
    </row>
    <row r="170" spans="2:10" ht="43.95" customHeight="1" x14ac:dyDescent="0.3">
      <c r="B170" s="9">
        <f t="shared" si="2"/>
        <v>168</v>
      </c>
      <c r="C170" s="2" t="s">
        <v>5</v>
      </c>
      <c r="D170" s="42" t="s">
        <v>661</v>
      </c>
      <c r="E170" s="4" t="s">
        <v>662</v>
      </c>
      <c r="F170" s="5" t="s">
        <v>26</v>
      </c>
      <c r="G170" s="8" t="s">
        <v>1821</v>
      </c>
      <c r="H170" s="4" t="s">
        <v>663</v>
      </c>
      <c r="I170" s="3">
        <v>124753293</v>
      </c>
      <c r="J170" s="4" t="s">
        <v>664</v>
      </c>
    </row>
    <row r="171" spans="2:10" ht="43.95" customHeight="1" x14ac:dyDescent="0.3">
      <c r="B171" s="9">
        <f t="shared" si="2"/>
        <v>169</v>
      </c>
      <c r="C171" s="2" t="s">
        <v>4</v>
      </c>
      <c r="D171" s="43" t="s">
        <v>666</v>
      </c>
      <c r="E171" s="4" t="s">
        <v>667</v>
      </c>
      <c r="F171" s="5" t="s">
        <v>24</v>
      </c>
      <c r="G171" s="8" t="s">
        <v>668</v>
      </c>
      <c r="H171" s="4" t="s">
        <v>669</v>
      </c>
      <c r="I171" s="3">
        <v>0</v>
      </c>
      <c r="J171" s="4" t="s">
        <v>670</v>
      </c>
    </row>
    <row r="172" spans="2:10" ht="43.95" customHeight="1" x14ac:dyDescent="0.3">
      <c r="B172" s="9">
        <f t="shared" si="2"/>
        <v>170</v>
      </c>
      <c r="C172" s="2" t="s">
        <v>3</v>
      </c>
      <c r="D172" s="43" t="s">
        <v>671</v>
      </c>
      <c r="E172" s="4" t="s">
        <v>672</v>
      </c>
      <c r="F172" s="5" t="s">
        <v>26</v>
      </c>
      <c r="G172" s="8" t="s">
        <v>1822</v>
      </c>
      <c r="H172" s="4" t="s">
        <v>673</v>
      </c>
      <c r="I172" s="3">
        <v>396886087</v>
      </c>
      <c r="J172" s="4" t="s">
        <v>674</v>
      </c>
    </row>
    <row r="173" spans="2:10" ht="43.95" customHeight="1" x14ac:dyDescent="0.3">
      <c r="B173" s="9">
        <f t="shared" si="2"/>
        <v>171</v>
      </c>
      <c r="C173" s="2" t="s">
        <v>3</v>
      </c>
      <c r="D173" s="43" t="s">
        <v>675</v>
      </c>
      <c r="E173" s="4" t="s">
        <v>676</v>
      </c>
      <c r="F173" s="5" t="s">
        <v>26</v>
      </c>
      <c r="G173" s="8" t="s">
        <v>1821</v>
      </c>
      <c r="H173" s="4" t="s">
        <v>677</v>
      </c>
      <c r="I173" s="3">
        <v>326999810</v>
      </c>
      <c r="J173" s="4" t="s">
        <v>678</v>
      </c>
    </row>
    <row r="174" spans="2:10" ht="43.95" customHeight="1" x14ac:dyDescent="0.3">
      <c r="B174" s="9">
        <f t="shared" si="2"/>
        <v>172</v>
      </c>
      <c r="C174" s="2" t="s">
        <v>3</v>
      </c>
      <c r="D174" s="43" t="s">
        <v>679</v>
      </c>
      <c r="E174" s="4" t="s">
        <v>680</v>
      </c>
      <c r="F174" s="5" t="s">
        <v>24</v>
      </c>
      <c r="G174" s="8" t="s">
        <v>420</v>
      </c>
      <c r="H174" s="4" t="s">
        <v>681</v>
      </c>
      <c r="I174" s="3">
        <v>523315828</v>
      </c>
      <c r="J174" s="4" t="s">
        <v>509</v>
      </c>
    </row>
    <row r="175" spans="2:10" ht="43.95" customHeight="1" x14ac:dyDescent="0.3">
      <c r="B175" s="9">
        <f t="shared" si="2"/>
        <v>173</v>
      </c>
      <c r="C175" s="2" t="s">
        <v>3</v>
      </c>
      <c r="D175" s="43" t="s">
        <v>682</v>
      </c>
      <c r="E175" s="1" t="s">
        <v>683</v>
      </c>
      <c r="F175" s="5" t="s">
        <v>26</v>
      </c>
      <c r="G175" s="8" t="s">
        <v>1822</v>
      </c>
      <c r="H175" s="4" t="s">
        <v>684</v>
      </c>
      <c r="I175" s="3">
        <v>41959400</v>
      </c>
      <c r="J175" s="4" t="s">
        <v>98</v>
      </c>
    </row>
    <row r="176" spans="2:10" ht="43.95" customHeight="1" x14ac:dyDescent="0.3">
      <c r="B176" s="9">
        <f t="shared" si="2"/>
        <v>174</v>
      </c>
      <c r="C176" s="2" t="s">
        <v>3</v>
      </c>
      <c r="D176" s="43" t="s">
        <v>685</v>
      </c>
      <c r="E176" s="4" t="s">
        <v>686</v>
      </c>
      <c r="F176" s="5" t="s">
        <v>26</v>
      </c>
      <c r="G176" s="8" t="s">
        <v>1822</v>
      </c>
      <c r="H176" s="4" t="s">
        <v>687</v>
      </c>
      <c r="I176" s="3">
        <v>284759622</v>
      </c>
      <c r="J176" s="4" t="s">
        <v>688</v>
      </c>
    </row>
    <row r="177" spans="2:10" ht="43.95" customHeight="1" x14ac:dyDescent="0.3">
      <c r="B177" s="9">
        <f t="shared" si="2"/>
        <v>175</v>
      </c>
      <c r="C177" s="2" t="s">
        <v>3</v>
      </c>
      <c r="D177" s="43" t="s">
        <v>689</v>
      </c>
      <c r="E177" s="4" t="s">
        <v>690</v>
      </c>
      <c r="F177" s="5" t="s">
        <v>26</v>
      </c>
      <c r="G177" s="8" t="s">
        <v>1822</v>
      </c>
      <c r="H177" s="4" t="s">
        <v>691</v>
      </c>
      <c r="I177" s="3">
        <v>220805828</v>
      </c>
      <c r="J177" s="4" t="s">
        <v>692</v>
      </c>
    </row>
    <row r="178" spans="2:10" ht="43.95" customHeight="1" x14ac:dyDescent="0.3">
      <c r="B178" s="9">
        <f t="shared" si="2"/>
        <v>176</v>
      </c>
      <c r="C178" s="2" t="s">
        <v>3</v>
      </c>
      <c r="D178" s="43" t="s">
        <v>693</v>
      </c>
      <c r="E178" s="6" t="s">
        <v>694</v>
      </c>
      <c r="F178" s="5" t="s">
        <v>26</v>
      </c>
      <c r="G178" s="8" t="s">
        <v>1822</v>
      </c>
      <c r="H178" s="4" t="s">
        <v>695</v>
      </c>
      <c r="I178" s="3">
        <v>25727800</v>
      </c>
      <c r="J178" s="4" t="s">
        <v>696</v>
      </c>
    </row>
    <row r="179" spans="2:10" ht="43.95" customHeight="1" x14ac:dyDescent="0.3">
      <c r="B179" s="9">
        <f t="shared" si="2"/>
        <v>177</v>
      </c>
      <c r="C179" s="2" t="s">
        <v>5</v>
      </c>
      <c r="D179" s="43" t="s">
        <v>697</v>
      </c>
      <c r="E179" s="4" t="s">
        <v>698</v>
      </c>
      <c r="F179" s="5" t="s">
        <v>26</v>
      </c>
      <c r="G179" s="8" t="s">
        <v>1822</v>
      </c>
      <c r="H179" s="4" t="s">
        <v>699</v>
      </c>
      <c r="I179" s="3">
        <v>629998</v>
      </c>
      <c r="J179" s="4" t="s">
        <v>700</v>
      </c>
    </row>
    <row r="180" spans="2:10" ht="43.95" customHeight="1" x14ac:dyDescent="0.3">
      <c r="B180" s="9">
        <f t="shared" si="2"/>
        <v>178</v>
      </c>
      <c r="C180" s="2" t="s">
        <v>5</v>
      </c>
      <c r="D180" s="43" t="s">
        <v>704</v>
      </c>
      <c r="E180" s="4" t="s">
        <v>705</v>
      </c>
      <c r="F180" s="5" t="s">
        <v>26</v>
      </c>
      <c r="G180" s="8" t="s">
        <v>1822</v>
      </c>
      <c r="H180" s="4" t="s">
        <v>706</v>
      </c>
      <c r="I180" s="3">
        <v>11399534</v>
      </c>
      <c r="J180" s="4" t="s">
        <v>707</v>
      </c>
    </row>
    <row r="181" spans="2:10" ht="43.95" customHeight="1" x14ac:dyDescent="0.3">
      <c r="B181" s="9">
        <f t="shared" si="2"/>
        <v>179</v>
      </c>
      <c r="C181" s="2" t="s">
        <v>5</v>
      </c>
      <c r="D181" s="43" t="s">
        <v>708</v>
      </c>
      <c r="E181" s="4" t="s">
        <v>709</v>
      </c>
      <c r="F181" s="5" t="s">
        <v>26</v>
      </c>
      <c r="G181" s="8" t="s">
        <v>1822</v>
      </c>
      <c r="H181" s="4" t="s">
        <v>710</v>
      </c>
      <c r="I181" s="3">
        <v>453893013</v>
      </c>
      <c r="J181" s="4" t="s">
        <v>711</v>
      </c>
    </row>
    <row r="182" spans="2:10" ht="43.95" customHeight="1" x14ac:dyDescent="0.3">
      <c r="B182" s="9">
        <f t="shared" si="2"/>
        <v>180</v>
      </c>
      <c r="C182" s="2" t="s">
        <v>5</v>
      </c>
      <c r="D182" s="43" t="s">
        <v>712</v>
      </c>
      <c r="E182" s="1" t="s">
        <v>713</v>
      </c>
      <c r="F182" s="5" t="s">
        <v>26</v>
      </c>
      <c r="G182" s="8" t="s">
        <v>1821</v>
      </c>
      <c r="H182" s="4" t="s">
        <v>714</v>
      </c>
      <c r="I182" s="3">
        <v>23759064</v>
      </c>
      <c r="J182" s="4" t="s">
        <v>715</v>
      </c>
    </row>
    <row r="183" spans="2:10" ht="43.95" customHeight="1" x14ac:dyDescent="0.3">
      <c r="B183" s="9">
        <f t="shared" si="2"/>
        <v>181</v>
      </c>
      <c r="C183" s="2" t="s">
        <v>8</v>
      </c>
      <c r="D183" s="43" t="s">
        <v>716</v>
      </c>
      <c r="E183" s="1" t="s">
        <v>717</v>
      </c>
      <c r="F183" s="5" t="s">
        <v>26</v>
      </c>
      <c r="G183" s="8" t="s">
        <v>1821</v>
      </c>
      <c r="H183" s="4" t="s">
        <v>718</v>
      </c>
      <c r="I183" s="3">
        <v>254563848</v>
      </c>
      <c r="J183" s="4" t="s">
        <v>719</v>
      </c>
    </row>
    <row r="184" spans="2:10" ht="43.95" customHeight="1" x14ac:dyDescent="0.3">
      <c r="B184" s="9">
        <f t="shared" si="2"/>
        <v>182</v>
      </c>
      <c r="C184" s="2" t="s">
        <v>1</v>
      </c>
      <c r="D184" s="43" t="s">
        <v>720</v>
      </c>
      <c r="E184" s="4" t="s">
        <v>721</v>
      </c>
      <c r="F184" s="5" t="s">
        <v>24</v>
      </c>
      <c r="G184" s="8" t="s">
        <v>1825</v>
      </c>
      <c r="H184" s="4" t="s">
        <v>722</v>
      </c>
      <c r="I184" s="3">
        <v>989999915</v>
      </c>
      <c r="J184" s="4" t="s">
        <v>723</v>
      </c>
    </row>
    <row r="185" spans="2:10" ht="43.95" customHeight="1" x14ac:dyDescent="0.3">
      <c r="B185" s="9">
        <f t="shared" si="2"/>
        <v>183</v>
      </c>
      <c r="C185" s="2" t="s">
        <v>4</v>
      </c>
      <c r="D185" s="43" t="s">
        <v>724</v>
      </c>
      <c r="E185" s="4" t="s">
        <v>725</v>
      </c>
      <c r="F185" s="5" t="s">
        <v>26</v>
      </c>
      <c r="G185" s="8" t="s">
        <v>1822</v>
      </c>
      <c r="H185" s="4" t="s">
        <v>726</v>
      </c>
      <c r="I185" s="3">
        <v>429925794</v>
      </c>
      <c r="J185" s="4" t="s">
        <v>727</v>
      </c>
    </row>
    <row r="186" spans="2:10" ht="43.95" customHeight="1" x14ac:dyDescent="0.3">
      <c r="B186" s="9">
        <f t="shared" si="2"/>
        <v>184</v>
      </c>
      <c r="C186" s="2" t="s">
        <v>3</v>
      </c>
      <c r="D186" s="43" t="s">
        <v>226</v>
      </c>
      <c r="E186" s="4" t="s">
        <v>729</v>
      </c>
      <c r="F186" s="5" t="s">
        <v>26</v>
      </c>
      <c r="G186" s="8" t="s">
        <v>1822</v>
      </c>
      <c r="H186" s="4" t="s">
        <v>730</v>
      </c>
      <c r="I186" s="3">
        <v>53142306</v>
      </c>
      <c r="J186" s="4" t="s">
        <v>731</v>
      </c>
    </row>
    <row r="187" spans="2:10" ht="43.95" customHeight="1" x14ac:dyDescent="0.3">
      <c r="B187" s="9">
        <f t="shared" si="2"/>
        <v>185</v>
      </c>
      <c r="C187" s="4" t="s">
        <v>1</v>
      </c>
      <c r="D187" s="42" t="s">
        <v>732</v>
      </c>
      <c r="E187" s="1" t="s">
        <v>733</v>
      </c>
      <c r="F187" s="5" t="s">
        <v>26</v>
      </c>
      <c r="G187" s="8" t="s">
        <v>1822</v>
      </c>
      <c r="H187" s="4" t="s">
        <v>734</v>
      </c>
      <c r="I187" s="3">
        <v>149830250</v>
      </c>
      <c r="J187" s="4" t="s">
        <v>735</v>
      </c>
    </row>
    <row r="188" spans="2:10" ht="43.95" customHeight="1" x14ac:dyDescent="0.3">
      <c r="B188" s="9">
        <f t="shared" si="2"/>
        <v>186</v>
      </c>
      <c r="C188" s="4" t="s">
        <v>8</v>
      </c>
      <c r="D188" s="42" t="s">
        <v>736</v>
      </c>
      <c r="E188" s="4" t="s">
        <v>737</v>
      </c>
      <c r="F188" s="5" t="s">
        <v>24</v>
      </c>
      <c r="G188" s="8" t="s">
        <v>1826</v>
      </c>
      <c r="H188" s="4" t="s">
        <v>738</v>
      </c>
      <c r="I188" s="3">
        <v>5654572230</v>
      </c>
      <c r="J188" s="4" t="s">
        <v>739</v>
      </c>
    </row>
    <row r="189" spans="2:10" ht="43.95" customHeight="1" x14ac:dyDescent="0.3">
      <c r="B189" s="9">
        <f t="shared" si="2"/>
        <v>187</v>
      </c>
      <c r="C189" s="4" t="s">
        <v>1</v>
      </c>
      <c r="D189" s="42" t="s">
        <v>740</v>
      </c>
      <c r="E189" s="4" t="s">
        <v>741</v>
      </c>
      <c r="F189" s="5" t="s">
        <v>26</v>
      </c>
      <c r="G189" s="8" t="s">
        <v>1822</v>
      </c>
      <c r="H189" s="4" t="s">
        <v>742</v>
      </c>
      <c r="I189" s="3">
        <v>273645552</v>
      </c>
      <c r="J189" s="4" t="s">
        <v>140</v>
      </c>
    </row>
    <row r="190" spans="2:10" ht="43.95" customHeight="1" x14ac:dyDescent="0.3">
      <c r="B190" s="9">
        <f t="shared" si="2"/>
        <v>188</v>
      </c>
      <c r="C190" s="4" t="s">
        <v>1</v>
      </c>
      <c r="D190" s="42" t="s">
        <v>743</v>
      </c>
      <c r="E190" s="4" t="s">
        <v>744</v>
      </c>
      <c r="F190" s="5" t="s">
        <v>26</v>
      </c>
      <c r="G190" s="8" t="s">
        <v>332</v>
      </c>
      <c r="H190" s="4" t="s">
        <v>745</v>
      </c>
      <c r="I190" s="3">
        <v>134946000</v>
      </c>
      <c r="J190" s="4" t="s">
        <v>746</v>
      </c>
    </row>
    <row r="191" spans="2:10" ht="43.95" customHeight="1" x14ac:dyDescent="0.3">
      <c r="B191" s="9">
        <f t="shared" si="2"/>
        <v>189</v>
      </c>
      <c r="C191" s="4" t="s">
        <v>1</v>
      </c>
      <c r="D191" s="42" t="s">
        <v>747</v>
      </c>
      <c r="E191" s="4" t="s">
        <v>748</v>
      </c>
      <c r="F191" s="5" t="s">
        <v>26</v>
      </c>
      <c r="G191" s="8" t="s">
        <v>1822</v>
      </c>
      <c r="H191" s="4" t="s">
        <v>749</v>
      </c>
      <c r="I191" s="3">
        <v>23444970</v>
      </c>
      <c r="J191" s="4" t="s">
        <v>750</v>
      </c>
    </row>
    <row r="192" spans="2:10" ht="43.95" customHeight="1" x14ac:dyDescent="0.3">
      <c r="B192" s="9">
        <f t="shared" si="2"/>
        <v>190</v>
      </c>
      <c r="C192" s="4" t="s">
        <v>1</v>
      </c>
      <c r="D192" s="42" t="s">
        <v>751</v>
      </c>
      <c r="E192" s="4" t="s">
        <v>752</v>
      </c>
      <c r="F192" s="5" t="s">
        <v>26</v>
      </c>
      <c r="G192" s="8" t="s">
        <v>668</v>
      </c>
      <c r="H192" s="4" t="s">
        <v>753</v>
      </c>
      <c r="I192" s="3">
        <v>45088651</v>
      </c>
      <c r="J192" s="4" t="s">
        <v>642</v>
      </c>
    </row>
    <row r="193" spans="2:10" ht="43.95" customHeight="1" x14ac:dyDescent="0.3">
      <c r="B193" s="9">
        <f t="shared" si="2"/>
        <v>191</v>
      </c>
      <c r="C193" s="4" t="s">
        <v>1</v>
      </c>
      <c r="D193" s="42" t="s">
        <v>754</v>
      </c>
      <c r="E193" s="4" t="s">
        <v>755</v>
      </c>
      <c r="F193" s="5" t="s">
        <v>26</v>
      </c>
      <c r="G193" s="8" t="s">
        <v>1825</v>
      </c>
      <c r="H193" s="4" t="s">
        <v>756</v>
      </c>
      <c r="I193" s="3">
        <v>1199520</v>
      </c>
      <c r="J193" s="4" t="s">
        <v>757</v>
      </c>
    </row>
    <row r="194" spans="2:10" ht="43.95" customHeight="1" x14ac:dyDescent="0.3">
      <c r="B194" s="9">
        <f t="shared" si="2"/>
        <v>192</v>
      </c>
      <c r="C194" s="4" t="s">
        <v>1</v>
      </c>
      <c r="D194" s="42" t="s">
        <v>758</v>
      </c>
      <c r="E194" s="4" t="s">
        <v>759</v>
      </c>
      <c r="F194" s="5" t="s">
        <v>26</v>
      </c>
      <c r="G194" s="8" t="s">
        <v>1825</v>
      </c>
      <c r="H194" s="11" t="s">
        <v>760</v>
      </c>
      <c r="I194" s="3">
        <v>10000000</v>
      </c>
      <c r="J194" s="4" t="s">
        <v>761</v>
      </c>
    </row>
    <row r="195" spans="2:10" ht="43.95" customHeight="1" x14ac:dyDescent="0.3">
      <c r="B195" s="9">
        <f t="shared" si="2"/>
        <v>193</v>
      </c>
      <c r="C195" s="4" t="s">
        <v>1</v>
      </c>
      <c r="D195" s="42" t="s">
        <v>762</v>
      </c>
      <c r="E195" s="4" t="s">
        <v>763</v>
      </c>
      <c r="F195" s="5" t="s">
        <v>26</v>
      </c>
      <c r="G195" s="8" t="s">
        <v>1824</v>
      </c>
      <c r="H195" s="11" t="s">
        <v>764</v>
      </c>
      <c r="I195" s="3">
        <v>29788437</v>
      </c>
      <c r="J195" s="4" t="s">
        <v>765</v>
      </c>
    </row>
    <row r="196" spans="2:10" ht="43.95" customHeight="1" x14ac:dyDescent="0.3">
      <c r="B196" s="9">
        <f t="shared" ref="B196:B259" si="3">+B195+1</f>
        <v>194</v>
      </c>
      <c r="C196" s="4" t="s">
        <v>1</v>
      </c>
      <c r="D196" s="42" t="s">
        <v>766</v>
      </c>
      <c r="E196" s="4" t="s">
        <v>767</v>
      </c>
      <c r="F196" s="5" t="s">
        <v>26</v>
      </c>
      <c r="G196" s="8" t="s">
        <v>1825</v>
      </c>
      <c r="H196" s="11" t="s">
        <v>768</v>
      </c>
      <c r="I196" s="3">
        <v>12143950</v>
      </c>
      <c r="J196" s="4" t="s">
        <v>769</v>
      </c>
    </row>
    <row r="197" spans="2:10" ht="43.95" customHeight="1" x14ac:dyDescent="0.3">
      <c r="B197" s="9">
        <f t="shared" si="3"/>
        <v>195</v>
      </c>
      <c r="C197" s="4" t="s">
        <v>1</v>
      </c>
      <c r="D197" s="42" t="s">
        <v>770</v>
      </c>
      <c r="E197" s="1" t="s">
        <v>771</v>
      </c>
      <c r="F197" s="5" t="s">
        <v>26</v>
      </c>
      <c r="G197" s="8" t="s">
        <v>1822</v>
      </c>
      <c r="H197" s="4" t="s">
        <v>772</v>
      </c>
      <c r="I197" s="3">
        <v>79468200</v>
      </c>
      <c r="J197" s="4" t="s">
        <v>773</v>
      </c>
    </row>
    <row r="198" spans="2:10" ht="43.95" customHeight="1" x14ac:dyDescent="0.3">
      <c r="B198" s="9">
        <f t="shared" si="3"/>
        <v>196</v>
      </c>
      <c r="C198" s="4" t="s">
        <v>8</v>
      </c>
      <c r="D198" s="42" t="s">
        <v>774</v>
      </c>
      <c r="E198" s="4" t="s">
        <v>775</v>
      </c>
      <c r="F198" s="5" t="s">
        <v>26</v>
      </c>
      <c r="G198" s="8" t="s">
        <v>1822</v>
      </c>
      <c r="H198" s="4" t="s">
        <v>776</v>
      </c>
      <c r="I198" s="3">
        <v>10815000</v>
      </c>
      <c r="J198" s="4" t="s">
        <v>777</v>
      </c>
    </row>
    <row r="199" spans="2:10" ht="43.95" customHeight="1" x14ac:dyDescent="0.3">
      <c r="B199" s="9">
        <f t="shared" si="3"/>
        <v>197</v>
      </c>
      <c r="C199" s="4" t="s">
        <v>1</v>
      </c>
      <c r="D199" s="42" t="s">
        <v>780</v>
      </c>
      <c r="E199" s="4" t="s">
        <v>10</v>
      </c>
      <c r="F199" s="4" t="s">
        <v>28</v>
      </c>
      <c r="G199" s="8" t="s">
        <v>1825</v>
      </c>
      <c r="H199" s="11" t="s">
        <v>781</v>
      </c>
      <c r="I199" s="3">
        <v>9811692</v>
      </c>
      <c r="J199" s="4" t="s">
        <v>782</v>
      </c>
    </row>
    <row r="200" spans="2:10" ht="43.95" customHeight="1" x14ac:dyDescent="0.3">
      <c r="B200" s="9">
        <f t="shared" si="3"/>
        <v>198</v>
      </c>
      <c r="C200" s="4" t="s">
        <v>1</v>
      </c>
      <c r="D200" s="42" t="s">
        <v>783</v>
      </c>
      <c r="E200" s="4" t="s">
        <v>784</v>
      </c>
      <c r="F200" s="5" t="s">
        <v>26</v>
      </c>
      <c r="G200" s="8" t="s">
        <v>1822</v>
      </c>
      <c r="H200" s="4" t="s">
        <v>785</v>
      </c>
      <c r="I200" s="3">
        <v>9500000</v>
      </c>
      <c r="J200" s="4" t="s">
        <v>786</v>
      </c>
    </row>
    <row r="201" spans="2:10" ht="43.95" customHeight="1" x14ac:dyDescent="0.3">
      <c r="B201" s="9">
        <f t="shared" si="3"/>
        <v>199</v>
      </c>
      <c r="C201" s="4" t="s">
        <v>1</v>
      </c>
      <c r="D201" s="42" t="s">
        <v>787</v>
      </c>
      <c r="E201" s="1" t="s">
        <v>788</v>
      </c>
      <c r="F201" s="5" t="s">
        <v>26</v>
      </c>
      <c r="G201" s="8" t="s">
        <v>332</v>
      </c>
      <c r="H201" s="4" t="s">
        <v>789</v>
      </c>
      <c r="I201" s="3">
        <v>118709640</v>
      </c>
      <c r="J201" s="4" t="s">
        <v>790</v>
      </c>
    </row>
    <row r="202" spans="2:10" ht="43.95" customHeight="1" x14ac:dyDescent="0.3">
      <c r="B202" s="9">
        <f t="shared" si="3"/>
        <v>200</v>
      </c>
      <c r="C202" s="4" t="s">
        <v>3</v>
      </c>
      <c r="D202" s="42" t="s">
        <v>791</v>
      </c>
      <c r="E202" s="4" t="s">
        <v>10</v>
      </c>
      <c r="F202" s="4" t="s">
        <v>28</v>
      </c>
      <c r="G202" s="8" t="s">
        <v>1825</v>
      </c>
      <c r="H202" s="11" t="s">
        <v>792</v>
      </c>
      <c r="I202" s="3">
        <f>1669438521+126982505+184854493</f>
        <v>1981275519</v>
      </c>
      <c r="J202" s="4" t="s">
        <v>793</v>
      </c>
    </row>
    <row r="203" spans="2:10" ht="43.95" customHeight="1" x14ac:dyDescent="0.3">
      <c r="B203" s="9">
        <f t="shared" si="3"/>
        <v>201</v>
      </c>
      <c r="C203" s="4" t="s">
        <v>4</v>
      </c>
      <c r="D203" s="42" t="s">
        <v>794</v>
      </c>
      <c r="E203" s="4" t="s">
        <v>10</v>
      </c>
      <c r="F203" s="10" t="s">
        <v>67</v>
      </c>
      <c r="G203" s="8" t="s">
        <v>1822</v>
      </c>
      <c r="H203" s="4" t="s">
        <v>795</v>
      </c>
      <c r="I203" s="3">
        <v>96932197</v>
      </c>
      <c r="J203" s="4" t="s">
        <v>796</v>
      </c>
    </row>
    <row r="204" spans="2:10" ht="43.95" customHeight="1" x14ac:dyDescent="0.3">
      <c r="B204" s="9">
        <f t="shared" si="3"/>
        <v>202</v>
      </c>
      <c r="C204" s="4" t="s">
        <v>3</v>
      </c>
      <c r="D204" s="42" t="s">
        <v>797</v>
      </c>
      <c r="E204" s="4" t="s">
        <v>798</v>
      </c>
      <c r="F204" s="5" t="s">
        <v>26</v>
      </c>
      <c r="G204" s="8" t="s">
        <v>332</v>
      </c>
      <c r="H204" s="4" t="s">
        <v>799</v>
      </c>
      <c r="I204" s="3">
        <v>16796850</v>
      </c>
      <c r="J204" s="4" t="s">
        <v>800</v>
      </c>
    </row>
    <row r="205" spans="2:10" ht="43.95" customHeight="1" x14ac:dyDescent="0.3">
      <c r="B205" s="9">
        <f t="shared" si="3"/>
        <v>203</v>
      </c>
      <c r="C205" s="4" t="s">
        <v>3</v>
      </c>
      <c r="D205" s="42" t="s">
        <v>801</v>
      </c>
      <c r="E205" s="4" t="s">
        <v>802</v>
      </c>
      <c r="F205" s="5" t="s">
        <v>26</v>
      </c>
      <c r="G205" s="8" t="s">
        <v>1822</v>
      </c>
      <c r="H205" s="4" t="s">
        <v>803</v>
      </c>
      <c r="I205" s="3">
        <v>2733340</v>
      </c>
      <c r="J205" s="4" t="s">
        <v>804</v>
      </c>
    </row>
    <row r="206" spans="2:10" ht="43.95" customHeight="1" x14ac:dyDescent="0.3">
      <c r="B206" s="9">
        <f t="shared" si="3"/>
        <v>204</v>
      </c>
      <c r="C206" s="4" t="s">
        <v>3</v>
      </c>
      <c r="D206" s="42" t="s">
        <v>11</v>
      </c>
      <c r="E206" s="4" t="s">
        <v>805</v>
      </c>
      <c r="F206" s="5" t="s">
        <v>26</v>
      </c>
      <c r="G206" s="8" t="s">
        <v>1822</v>
      </c>
      <c r="H206" s="4" t="s">
        <v>806</v>
      </c>
      <c r="I206" s="3">
        <v>3094000</v>
      </c>
      <c r="J206" s="4" t="s">
        <v>807</v>
      </c>
    </row>
    <row r="207" spans="2:10" ht="43.95" customHeight="1" x14ac:dyDescent="0.3">
      <c r="B207" s="9">
        <f t="shared" si="3"/>
        <v>205</v>
      </c>
      <c r="C207" s="4" t="s">
        <v>1</v>
      </c>
      <c r="D207" s="42" t="s">
        <v>173</v>
      </c>
      <c r="E207" s="4" t="s">
        <v>808</v>
      </c>
      <c r="F207" s="5" t="s">
        <v>26</v>
      </c>
      <c r="G207" s="8" t="s">
        <v>668</v>
      </c>
      <c r="H207" s="11" t="s">
        <v>809</v>
      </c>
      <c r="I207" s="3">
        <v>356964300</v>
      </c>
      <c r="J207" s="4" t="s">
        <v>810</v>
      </c>
    </row>
    <row r="208" spans="2:10" ht="43.95" customHeight="1" x14ac:dyDescent="0.3">
      <c r="B208" s="9">
        <f t="shared" si="3"/>
        <v>206</v>
      </c>
      <c r="C208" s="4" t="s">
        <v>1</v>
      </c>
      <c r="D208" s="42" t="s">
        <v>811</v>
      </c>
      <c r="E208" s="4" t="s">
        <v>812</v>
      </c>
      <c r="F208" s="5" t="s">
        <v>26</v>
      </c>
      <c r="G208" s="8" t="s">
        <v>1822</v>
      </c>
      <c r="H208" s="4" t="s">
        <v>813</v>
      </c>
      <c r="I208" s="3">
        <v>88459899</v>
      </c>
      <c r="J208" s="4" t="s">
        <v>814</v>
      </c>
    </row>
    <row r="209" spans="2:10" ht="43.95" customHeight="1" x14ac:dyDescent="0.3">
      <c r="B209" s="9">
        <f t="shared" si="3"/>
        <v>207</v>
      </c>
      <c r="C209" s="4" t="s">
        <v>1</v>
      </c>
      <c r="D209" s="42" t="s">
        <v>815</v>
      </c>
      <c r="E209" s="4" t="s">
        <v>816</v>
      </c>
      <c r="F209" s="5" t="s">
        <v>26</v>
      </c>
      <c r="G209" s="8" t="s">
        <v>1822</v>
      </c>
      <c r="H209" s="4" t="s">
        <v>817</v>
      </c>
      <c r="I209" s="3">
        <v>106050512</v>
      </c>
      <c r="J209" s="4" t="s">
        <v>735</v>
      </c>
    </row>
    <row r="210" spans="2:10" ht="43.95" customHeight="1" x14ac:dyDescent="0.3">
      <c r="B210" s="9">
        <f t="shared" si="3"/>
        <v>208</v>
      </c>
      <c r="C210" s="4" t="s">
        <v>1</v>
      </c>
      <c r="D210" s="42" t="s">
        <v>818</v>
      </c>
      <c r="E210" s="4" t="s">
        <v>819</v>
      </c>
      <c r="F210" s="5" t="s">
        <v>26</v>
      </c>
      <c r="G210" s="8" t="s">
        <v>332</v>
      </c>
      <c r="H210" s="4" t="s">
        <v>820</v>
      </c>
      <c r="I210" s="3">
        <v>101510294</v>
      </c>
      <c r="J210" s="4" t="s">
        <v>821</v>
      </c>
    </row>
    <row r="211" spans="2:10" ht="43.95" customHeight="1" x14ac:dyDescent="0.3">
      <c r="B211" s="9">
        <f t="shared" si="3"/>
        <v>209</v>
      </c>
      <c r="C211" s="4" t="s">
        <v>1</v>
      </c>
      <c r="D211" s="42" t="s">
        <v>822</v>
      </c>
      <c r="E211" s="4" t="s">
        <v>823</v>
      </c>
      <c r="F211" s="5" t="s">
        <v>26</v>
      </c>
      <c r="G211" s="8" t="s">
        <v>1822</v>
      </c>
      <c r="H211" s="4" t="s">
        <v>824</v>
      </c>
      <c r="I211" s="3">
        <v>139527500</v>
      </c>
      <c r="J211" s="4" t="s">
        <v>825</v>
      </c>
    </row>
    <row r="212" spans="2:10" ht="43.95" customHeight="1" x14ac:dyDescent="0.3">
      <c r="B212" s="9">
        <f t="shared" si="3"/>
        <v>210</v>
      </c>
      <c r="C212" s="4" t="s">
        <v>4</v>
      </c>
      <c r="D212" s="42" t="s">
        <v>826</v>
      </c>
      <c r="E212" s="4" t="s">
        <v>827</v>
      </c>
      <c r="F212" s="5" t="s">
        <v>26</v>
      </c>
      <c r="G212" s="8" t="s">
        <v>1822</v>
      </c>
      <c r="H212" s="4" t="s">
        <v>828</v>
      </c>
      <c r="I212" s="3">
        <v>359092020</v>
      </c>
      <c r="J212" s="4" t="s">
        <v>829</v>
      </c>
    </row>
    <row r="213" spans="2:10" ht="43.95" customHeight="1" x14ac:dyDescent="0.3">
      <c r="B213" s="9">
        <f t="shared" si="3"/>
        <v>211</v>
      </c>
      <c r="C213" s="4" t="s">
        <v>1</v>
      </c>
      <c r="D213" s="42" t="s">
        <v>830</v>
      </c>
      <c r="E213" s="4" t="s">
        <v>831</v>
      </c>
      <c r="F213" s="5" t="s">
        <v>26</v>
      </c>
      <c r="G213" s="8" t="s">
        <v>332</v>
      </c>
      <c r="H213" s="4" t="s">
        <v>832</v>
      </c>
      <c r="I213" s="3">
        <v>46095516</v>
      </c>
      <c r="J213" s="4" t="s">
        <v>13</v>
      </c>
    </row>
    <row r="214" spans="2:10" ht="43.95" customHeight="1" x14ac:dyDescent="0.3">
      <c r="B214" s="9">
        <f t="shared" si="3"/>
        <v>212</v>
      </c>
      <c r="C214" s="4" t="s">
        <v>1</v>
      </c>
      <c r="D214" s="42" t="s">
        <v>359</v>
      </c>
      <c r="E214" s="4" t="s">
        <v>833</v>
      </c>
      <c r="F214" s="5" t="s">
        <v>26</v>
      </c>
      <c r="G214" s="8" t="s">
        <v>1822</v>
      </c>
      <c r="H214" s="4" t="s">
        <v>25</v>
      </c>
      <c r="I214" s="3">
        <v>10903970</v>
      </c>
      <c r="J214" s="1" t="s">
        <v>750</v>
      </c>
    </row>
    <row r="215" spans="2:10" ht="43.95" customHeight="1" x14ac:dyDescent="0.3">
      <c r="B215" s="9">
        <f t="shared" si="3"/>
        <v>213</v>
      </c>
      <c r="C215" s="4" t="s">
        <v>3</v>
      </c>
      <c r="D215" s="42" t="s">
        <v>834</v>
      </c>
      <c r="E215" s="4" t="s">
        <v>343</v>
      </c>
      <c r="F215" s="5" t="s">
        <v>26</v>
      </c>
      <c r="G215" s="8" t="s">
        <v>332</v>
      </c>
      <c r="H215" s="4" t="s">
        <v>835</v>
      </c>
      <c r="I215" s="3">
        <v>5786284667</v>
      </c>
      <c r="J215" s="4" t="s">
        <v>836</v>
      </c>
    </row>
    <row r="216" spans="2:10" ht="43.95" customHeight="1" x14ac:dyDescent="0.3">
      <c r="B216" s="9">
        <f t="shared" si="3"/>
        <v>214</v>
      </c>
      <c r="C216" s="4" t="s">
        <v>1</v>
      </c>
      <c r="D216" s="42" t="s">
        <v>837</v>
      </c>
      <c r="E216" s="4" t="s">
        <v>838</v>
      </c>
      <c r="F216" s="5" t="s">
        <v>26</v>
      </c>
      <c r="G216" s="8" t="s">
        <v>1822</v>
      </c>
      <c r="H216" s="4" t="s">
        <v>839</v>
      </c>
      <c r="I216" s="3">
        <v>391527009</v>
      </c>
      <c r="J216" s="4" t="s">
        <v>840</v>
      </c>
    </row>
    <row r="217" spans="2:10" ht="43.95" customHeight="1" x14ac:dyDescent="0.3">
      <c r="B217" s="9">
        <f t="shared" si="3"/>
        <v>215</v>
      </c>
      <c r="C217" s="4" t="s">
        <v>1</v>
      </c>
      <c r="D217" s="42" t="s">
        <v>843</v>
      </c>
      <c r="E217" s="4" t="s">
        <v>844</v>
      </c>
      <c r="F217" s="5" t="s">
        <v>26</v>
      </c>
      <c r="G217" s="8" t="s">
        <v>1822</v>
      </c>
      <c r="H217" s="4" t="s">
        <v>845</v>
      </c>
      <c r="I217" s="3">
        <v>3400000</v>
      </c>
      <c r="J217" s="4" t="s">
        <v>846</v>
      </c>
    </row>
    <row r="218" spans="2:10" ht="43.95" customHeight="1" x14ac:dyDescent="0.3">
      <c r="B218" s="9">
        <f t="shared" si="3"/>
        <v>216</v>
      </c>
      <c r="C218" s="4" t="s">
        <v>5</v>
      </c>
      <c r="D218" s="42" t="s">
        <v>847</v>
      </c>
      <c r="E218" s="4" t="s">
        <v>848</v>
      </c>
      <c r="F218" s="5" t="s">
        <v>26</v>
      </c>
      <c r="G218" s="8" t="s">
        <v>1822</v>
      </c>
      <c r="H218" s="4" t="s">
        <v>849</v>
      </c>
      <c r="I218" s="3">
        <v>9321410</v>
      </c>
      <c r="J218" s="4" t="s">
        <v>850</v>
      </c>
    </row>
    <row r="219" spans="2:10" ht="43.95" customHeight="1" x14ac:dyDescent="0.3">
      <c r="B219" s="9">
        <f t="shared" si="3"/>
        <v>217</v>
      </c>
      <c r="C219" s="4" t="s">
        <v>5</v>
      </c>
      <c r="D219" s="42" t="s">
        <v>851</v>
      </c>
      <c r="E219" s="4" t="s">
        <v>10</v>
      </c>
      <c r="F219" s="4" t="s">
        <v>28</v>
      </c>
      <c r="G219" s="8" t="s">
        <v>420</v>
      </c>
      <c r="H219" s="11" t="s">
        <v>852</v>
      </c>
      <c r="I219" s="3">
        <v>0</v>
      </c>
      <c r="J219" s="4" t="s">
        <v>853</v>
      </c>
    </row>
    <row r="220" spans="2:10" ht="43.95" customHeight="1" x14ac:dyDescent="0.3">
      <c r="B220" s="9">
        <f t="shared" si="3"/>
        <v>218</v>
      </c>
      <c r="C220" s="4" t="s">
        <v>5</v>
      </c>
      <c r="D220" s="42" t="s">
        <v>854</v>
      </c>
      <c r="E220" s="4" t="s">
        <v>855</v>
      </c>
      <c r="F220" s="5" t="s">
        <v>26</v>
      </c>
      <c r="G220" s="8" t="s">
        <v>332</v>
      </c>
      <c r="H220" s="4" t="s">
        <v>856</v>
      </c>
      <c r="I220" s="3">
        <v>39699947</v>
      </c>
      <c r="J220" s="4" t="s">
        <v>857</v>
      </c>
    </row>
    <row r="221" spans="2:10" ht="43.95" customHeight="1" x14ac:dyDescent="0.3">
      <c r="B221" s="9">
        <f t="shared" si="3"/>
        <v>219</v>
      </c>
      <c r="C221" s="4" t="s">
        <v>5</v>
      </c>
      <c r="D221" s="42" t="s">
        <v>858</v>
      </c>
      <c r="E221" s="4" t="s">
        <v>859</v>
      </c>
      <c r="F221" s="5" t="s">
        <v>26</v>
      </c>
      <c r="G221" s="8" t="s">
        <v>332</v>
      </c>
      <c r="H221" s="4" t="s">
        <v>860</v>
      </c>
      <c r="I221" s="3">
        <v>19896800</v>
      </c>
      <c r="J221" s="4" t="s">
        <v>861</v>
      </c>
    </row>
    <row r="222" spans="2:10" ht="43.95" customHeight="1" x14ac:dyDescent="0.3">
      <c r="B222" s="9">
        <f t="shared" si="3"/>
        <v>220</v>
      </c>
      <c r="C222" s="4" t="s">
        <v>5</v>
      </c>
      <c r="D222" s="42" t="s">
        <v>863</v>
      </c>
      <c r="E222" s="4" t="s">
        <v>864</v>
      </c>
      <c r="F222" s="5" t="s">
        <v>26</v>
      </c>
      <c r="G222" s="8" t="s">
        <v>332</v>
      </c>
      <c r="H222" s="4" t="s">
        <v>865</v>
      </c>
      <c r="I222" s="3">
        <v>70638400</v>
      </c>
      <c r="J222" s="4" t="s">
        <v>866</v>
      </c>
    </row>
    <row r="223" spans="2:10" ht="43.95" customHeight="1" x14ac:dyDescent="0.3">
      <c r="B223" s="9">
        <f t="shared" si="3"/>
        <v>221</v>
      </c>
      <c r="C223" s="4" t="s">
        <v>5</v>
      </c>
      <c r="D223" s="42" t="s">
        <v>867</v>
      </c>
      <c r="E223" s="4" t="s">
        <v>868</v>
      </c>
      <c r="F223" s="5" t="s">
        <v>26</v>
      </c>
      <c r="G223" s="8" t="s">
        <v>1825</v>
      </c>
      <c r="H223" s="11" t="s">
        <v>869</v>
      </c>
      <c r="I223" s="3">
        <v>23730536</v>
      </c>
      <c r="J223" s="4" t="s">
        <v>870</v>
      </c>
    </row>
    <row r="224" spans="2:10" ht="43.95" customHeight="1" x14ac:dyDescent="0.3">
      <c r="B224" s="9">
        <f t="shared" si="3"/>
        <v>222</v>
      </c>
      <c r="C224" s="4" t="s">
        <v>3</v>
      </c>
      <c r="D224" s="42" t="s">
        <v>871</v>
      </c>
      <c r="E224" s="6" t="s">
        <v>872</v>
      </c>
      <c r="F224" s="5" t="s">
        <v>26</v>
      </c>
      <c r="G224" s="8" t="s">
        <v>1822</v>
      </c>
      <c r="H224" s="4" t="s">
        <v>873</v>
      </c>
      <c r="I224" s="3">
        <v>69586440</v>
      </c>
      <c r="J224" s="4" t="s">
        <v>874</v>
      </c>
    </row>
    <row r="225" spans="2:10" ht="43.95" customHeight="1" x14ac:dyDescent="0.3">
      <c r="B225" s="9">
        <f t="shared" si="3"/>
        <v>223</v>
      </c>
      <c r="C225" s="4" t="s">
        <v>3</v>
      </c>
      <c r="D225" s="42" t="s">
        <v>875</v>
      </c>
      <c r="E225" s="1" t="s">
        <v>876</v>
      </c>
      <c r="F225" s="5" t="s">
        <v>26</v>
      </c>
      <c r="G225" s="8" t="s">
        <v>332</v>
      </c>
      <c r="H225" s="4" t="s">
        <v>877</v>
      </c>
      <c r="I225" s="3">
        <v>199801000</v>
      </c>
      <c r="J225" s="4" t="s">
        <v>878</v>
      </c>
    </row>
    <row r="226" spans="2:10" ht="43.95" customHeight="1" x14ac:dyDescent="0.3">
      <c r="B226" s="9">
        <f t="shared" si="3"/>
        <v>224</v>
      </c>
      <c r="C226" s="4" t="s">
        <v>3</v>
      </c>
      <c r="D226" s="42" t="s">
        <v>879</v>
      </c>
      <c r="E226" s="4" t="s">
        <v>880</v>
      </c>
      <c r="F226" s="5" t="s">
        <v>24</v>
      </c>
      <c r="G226" s="8" t="s">
        <v>1824</v>
      </c>
      <c r="H226" s="11" t="s">
        <v>881</v>
      </c>
      <c r="I226" s="3">
        <v>1237229264</v>
      </c>
      <c r="J226" s="4" t="s">
        <v>882</v>
      </c>
    </row>
    <row r="227" spans="2:10" ht="43.95" customHeight="1" x14ac:dyDescent="0.3">
      <c r="B227" s="9">
        <f t="shared" si="3"/>
        <v>225</v>
      </c>
      <c r="C227" s="4" t="s">
        <v>3</v>
      </c>
      <c r="D227" s="42" t="s">
        <v>883</v>
      </c>
      <c r="E227" s="4" t="s">
        <v>884</v>
      </c>
      <c r="F227" s="5" t="s">
        <v>26</v>
      </c>
      <c r="G227" s="8" t="s">
        <v>1822</v>
      </c>
      <c r="H227" s="4" t="s">
        <v>885</v>
      </c>
      <c r="I227" s="3">
        <v>482999998</v>
      </c>
      <c r="J227" s="4" t="s">
        <v>886</v>
      </c>
    </row>
    <row r="228" spans="2:10" ht="43.95" customHeight="1" x14ac:dyDescent="0.3">
      <c r="B228" s="9">
        <f t="shared" si="3"/>
        <v>226</v>
      </c>
      <c r="C228" s="4" t="s">
        <v>3</v>
      </c>
      <c r="D228" s="42" t="s">
        <v>887</v>
      </c>
      <c r="E228" s="4" t="s">
        <v>888</v>
      </c>
      <c r="F228" s="5" t="s">
        <v>26</v>
      </c>
      <c r="G228" s="8" t="s">
        <v>1822</v>
      </c>
      <c r="H228" s="4" t="s">
        <v>889</v>
      </c>
      <c r="I228" s="3">
        <v>46771998</v>
      </c>
      <c r="J228" s="4" t="s">
        <v>727</v>
      </c>
    </row>
    <row r="229" spans="2:10" ht="43.95" customHeight="1" x14ac:dyDescent="0.3">
      <c r="B229" s="9">
        <f t="shared" si="3"/>
        <v>227</v>
      </c>
      <c r="C229" s="4" t="s">
        <v>5</v>
      </c>
      <c r="D229" s="42" t="s">
        <v>890</v>
      </c>
      <c r="E229" s="4" t="s">
        <v>891</v>
      </c>
      <c r="F229" s="5" t="s">
        <v>24</v>
      </c>
      <c r="G229" s="8" t="s">
        <v>1825</v>
      </c>
      <c r="H229" s="11" t="s">
        <v>892</v>
      </c>
      <c r="I229" s="3">
        <v>1729652890</v>
      </c>
      <c r="J229" s="4" t="s">
        <v>893</v>
      </c>
    </row>
    <row r="230" spans="2:10" ht="43.95" customHeight="1" x14ac:dyDescent="0.3">
      <c r="B230" s="9">
        <f t="shared" si="3"/>
        <v>228</v>
      </c>
      <c r="C230" s="4" t="s">
        <v>8</v>
      </c>
      <c r="D230" s="42" t="s">
        <v>571</v>
      </c>
      <c r="E230" s="4" t="s">
        <v>894</v>
      </c>
      <c r="F230" s="5" t="s">
        <v>26</v>
      </c>
      <c r="G230" s="8" t="s">
        <v>1822</v>
      </c>
      <c r="H230" s="4" t="s">
        <v>895</v>
      </c>
      <c r="I230" s="3">
        <v>289995346</v>
      </c>
      <c r="J230" s="4" t="s">
        <v>896</v>
      </c>
    </row>
    <row r="231" spans="2:10" ht="43.95" customHeight="1" x14ac:dyDescent="0.3">
      <c r="B231" s="9">
        <f t="shared" si="3"/>
        <v>229</v>
      </c>
      <c r="C231" s="4" t="s">
        <v>1</v>
      </c>
      <c r="D231" s="42" t="s">
        <v>897</v>
      </c>
      <c r="E231" s="4" t="s">
        <v>10</v>
      </c>
      <c r="F231" s="4" t="s">
        <v>28</v>
      </c>
      <c r="G231" s="8" t="s">
        <v>1822</v>
      </c>
      <c r="H231" s="4" t="s">
        <v>898</v>
      </c>
      <c r="I231" s="3">
        <v>75640000</v>
      </c>
      <c r="J231" s="4" t="s">
        <v>188</v>
      </c>
    </row>
    <row r="232" spans="2:10" ht="43.95" customHeight="1" x14ac:dyDescent="0.3">
      <c r="B232" s="9">
        <f t="shared" si="3"/>
        <v>230</v>
      </c>
      <c r="C232" s="4" t="s">
        <v>8</v>
      </c>
      <c r="D232" s="42" t="s">
        <v>239</v>
      </c>
      <c r="E232" s="4" t="s">
        <v>899</v>
      </c>
      <c r="F232" s="5" t="s">
        <v>24</v>
      </c>
      <c r="G232" s="8" t="s">
        <v>1824</v>
      </c>
      <c r="H232" s="11" t="s">
        <v>900</v>
      </c>
      <c r="I232" s="3">
        <v>8768571968</v>
      </c>
      <c r="J232" s="4" t="s">
        <v>901</v>
      </c>
    </row>
    <row r="233" spans="2:10" ht="43.95" customHeight="1" x14ac:dyDescent="0.3">
      <c r="B233" s="9">
        <f t="shared" si="3"/>
        <v>231</v>
      </c>
      <c r="C233" s="4" t="s">
        <v>8</v>
      </c>
      <c r="D233" s="42" t="s">
        <v>515</v>
      </c>
      <c r="E233" s="7" t="s">
        <v>902</v>
      </c>
      <c r="F233" s="5" t="s">
        <v>26</v>
      </c>
      <c r="G233" s="8" t="s">
        <v>332</v>
      </c>
      <c r="H233" s="4" t="s">
        <v>903</v>
      </c>
      <c r="I233" s="3">
        <v>205699000</v>
      </c>
      <c r="J233" s="4" t="s">
        <v>904</v>
      </c>
    </row>
    <row r="234" spans="2:10" ht="43.95" customHeight="1" x14ac:dyDescent="0.3">
      <c r="B234" s="9">
        <f t="shared" si="3"/>
        <v>232</v>
      </c>
      <c r="C234" s="4" t="s">
        <v>1</v>
      </c>
      <c r="D234" s="42" t="s">
        <v>905</v>
      </c>
      <c r="E234" s="4" t="s">
        <v>906</v>
      </c>
      <c r="F234" s="5" t="s">
        <v>26</v>
      </c>
      <c r="G234" s="8" t="s">
        <v>332</v>
      </c>
      <c r="H234" s="4" t="s">
        <v>907</v>
      </c>
      <c r="I234" s="3">
        <v>290641344</v>
      </c>
      <c r="J234" s="4" t="s">
        <v>908</v>
      </c>
    </row>
    <row r="235" spans="2:10" ht="43.95" customHeight="1" x14ac:dyDescent="0.3">
      <c r="B235" s="9">
        <f t="shared" si="3"/>
        <v>233</v>
      </c>
      <c r="C235" s="4" t="s">
        <v>8</v>
      </c>
      <c r="D235" s="42" t="s">
        <v>909</v>
      </c>
      <c r="E235" s="1" t="s">
        <v>910</v>
      </c>
      <c r="F235" s="5" t="s">
        <v>26</v>
      </c>
      <c r="G235" s="8" t="s">
        <v>668</v>
      </c>
      <c r="H235" s="11" t="s">
        <v>911</v>
      </c>
      <c r="I235" s="3">
        <v>453869265</v>
      </c>
      <c r="J235" s="4" t="s">
        <v>532</v>
      </c>
    </row>
    <row r="236" spans="2:10" ht="43.95" customHeight="1" x14ac:dyDescent="0.3">
      <c r="B236" s="9">
        <f t="shared" si="3"/>
        <v>234</v>
      </c>
      <c r="C236" s="4" t="s">
        <v>1</v>
      </c>
      <c r="D236" s="42" t="s">
        <v>912</v>
      </c>
      <c r="E236" s="4" t="s">
        <v>913</v>
      </c>
      <c r="F236" s="5" t="s">
        <v>24</v>
      </c>
      <c r="G236" s="8" t="s">
        <v>1824</v>
      </c>
      <c r="H236" s="11" t="s">
        <v>914</v>
      </c>
      <c r="I236" s="3">
        <v>567762148</v>
      </c>
      <c r="J236" s="4" t="s">
        <v>915</v>
      </c>
    </row>
    <row r="237" spans="2:10" ht="43.95" customHeight="1" x14ac:dyDescent="0.3">
      <c r="B237" s="9">
        <f t="shared" si="3"/>
        <v>235</v>
      </c>
      <c r="C237" s="4" t="s">
        <v>3</v>
      </c>
      <c r="D237" s="42" t="s">
        <v>916</v>
      </c>
      <c r="E237" s="4" t="s">
        <v>917</v>
      </c>
      <c r="F237" s="5" t="s">
        <v>26</v>
      </c>
      <c r="G237" s="8" t="s">
        <v>332</v>
      </c>
      <c r="H237" s="4" t="s">
        <v>918</v>
      </c>
      <c r="I237" s="3">
        <v>11781000</v>
      </c>
      <c r="J237" s="4" t="s">
        <v>919</v>
      </c>
    </row>
    <row r="238" spans="2:10" ht="43.95" customHeight="1" x14ac:dyDescent="0.3">
      <c r="B238" s="9">
        <f t="shared" si="3"/>
        <v>236</v>
      </c>
      <c r="C238" s="4" t="s">
        <v>3</v>
      </c>
      <c r="D238" s="42" t="s">
        <v>920</v>
      </c>
      <c r="E238" s="4" t="s">
        <v>10</v>
      </c>
      <c r="F238" s="4" t="s">
        <v>28</v>
      </c>
      <c r="G238" s="8" t="s">
        <v>1825</v>
      </c>
      <c r="H238" s="11" t="s">
        <v>921</v>
      </c>
      <c r="I238" s="3">
        <v>59826328</v>
      </c>
      <c r="J238" s="4" t="s">
        <v>121</v>
      </c>
    </row>
    <row r="239" spans="2:10" ht="43.95" customHeight="1" x14ac:dyDescent="0.3">
      <c r="B239" s="9">
        <f t="shared" si="3"/>
        <v>237</v>
      </c>
      <c r="C239" s="4" t="s">
        <v>1</v>
      </c>
      <c r="D239" s="42" t="s">
        <v>922</v>
      </c>
      <c r="E239" s="4" t="s">
        <v>923</v>
      </c>
      <c r="F239" s="5" t="s">
        <v>26</v>
      </c>
      <c r="G239" s="8" t="s">
        <v>332</v>
      </c>
      <c r="H239" s="4" t="s">
        <v>924</v>
      </c>
      <c r="I239" s="3">
        <v>77178640</v>
      </c>
      <c r="J239" s="4" t="s">
        <v>925</v>
      </c>
    </row>
    <row r="240" spans="2:10" ht="43.95" customHeight="1" x14ac:dyDescent="0.3">
      <c r="B240" s="9">
        <f t="shared" si="3"/>
        <v>238</v>
      </c>
      <c r="C240" s="4" t="s">
        <v>1</v>
      </c>
      <c r="D240" s="42" t="s">
        <v>926</v>
      </c>
      <c r="E240" s="4" t="s">
        <v>10</v>
      </c>
      <c r="F240" s="4" t="s">
        <v>28</v>
      </c>
      <c r="G240" s="8" t="s">
        <v>1825</v>
      </c>
      <c r="H240" s="11" t="s">
        <v>927</v>
      </c>
      <c r="I240" s="3">
        <v>1006094283</v>
      </c>
      <c r="J240" s="4" t="s">
        <v>121</v>
      </c>
    </row>
    <row r="241" spans="2:10" ht="43.95" customHeight="1" x14ac:dyDescent="0.3">
      <c r="B241" s="9">
        <f t="shared" si="3"/>
        <v>239</v>
      </c>
      <c r="C241" s="4" t="s">
        <v>1</v>
      </c>
      <c r="D241" s="42" t="s">
        <v>928</v>
      </c>
      <c r="E241" s="4" t="s">
        <v>10</v>
      </c>
      <c r="F241" s="4" t="s">
        <v>28</v>
      </c>
      <c r="G241" s="8" t="s">
        <v>1825</v>
      </c>
      <c r="H241" s="11" t="s">
        <v>929</v>
      </c>
      <c r="I241" s="3">
        <v>1818379</v>
      </c>
      <c r="J241" s="4" t="s">
        <v>930</v>
      </c>
    </row>
    <row r="242" spans="2:10" ht="43.95" customHeight="1" x14ac:dyDescent="0.3">
      <c r="B242" s="9">
        <f t="shared" si="3"/>
        <v>240</v>
      </c>
      <c r="C242" s="4" t="s">
        <v>4</v>
      </c>
      <c r="D242" s="42" t="s">
        <v>931</v>
      </c>
      <c r="E242" s="4" t="s">
        <v>932</v>
      </c>
      <c r="F242" s="5" t="s">
        <v>26</v>
      </c>
      <c r="G242" s="8" t="s">
        <v>332</v>
      </c>
      <c r="H242" s="4" t="s">
        <v>933</v>
      </c>
      <c r="I242" s="3">
        <v>277768000</v>
      </c>
      <c r="J242" s="4" t="s">
        <v>934</v>
      </c>
    </row>
    <row r="243" spans="2:10" ht="43.95" customHeight="1" x14ac:dyDescent="0.3">
      <c r="B243" s="9">
        <f t="shared" si="3"/>
        <v>241</v>
      </c>
      <c r="C243" s="4" t="s">
        <v>4</v>
      </c>
      <c r="D243" s="42" t="s">
        <v>935</v>
      </c>
      <c r="E243" s="4" t="s">
        <v>798</v>
      </c>
      <c r="F243" s="5" t="s">
        <v>26</v>
      </c>
      <c r="G243" s="8" t="s">
        <v>332</v>
      </c>
      <c r="H243" s="4" t="s">
        <v>936</v>
      </c>
      <c r="I243" s="3">
        <v>212415000</v>
      </c>
      <c r="J243" s="4" t="s">
        <v>937</v>
      </c>
    </row>
    <row r="244" spans="2:10" ht="43.95" customHeight="1" x14ac:dyDescent="0.3">
      <c r="B244" s="9">
        <f t="shared" si="3"/>
        <v>242</v>
      </c>
      <c r="C244" s="4" t="s">
        <v>8</v>
      </c>
      <c r="D244" s="43" t="s">
        <v>572</v>
      </c>
      <c r="E244" s="4" t="s">
        <v>938</v>
      </c>
      <c r="F244" s="5" t="s">
        <v>24</v>
      </c>
      <c r="G244" s="8" t="s">
        <v>1826</v>
      </c>
      <c r="H244" s="11" t="s">
        <v>939</v>
      </c>
      <c r="I244" s="3">
        <v>0</v>
      </c>
      <c r="J244" s="4" t="s">
        <v>940</v>
      </c>
    </row>
    <row r="245" spans="2:10" ht="43.95" customHeight="1" x14ac:dyDescent="0.3">
      <c r="B245" s="9">
        <f t="shared" si="3"/>
        <v>243</v>
      </c>
      <c r="C245" s="4" t="s">
        <v>8</v>
      </c>
      <c r="D245" s="42" t="s">
        <v>941</v>
      </c>
      <c r="E245" s="4" t="s">
        <v>10</v>
      </c>
      <c r="F245" s="4" t="s">
        <v>28</v>
      </c>
      <c r="G245" s="8" t="s">
        <v>1825</v>
      </c>
      <c r="H245" s="11" t="s">
        <v>942</v>
      </c>
      <c r="I245" s="3">
        <v>8808525</v>
      </c>
      <c r="J245" s="4" t="s">
        <v>121</v>
      </c>
    </row>
    <row r="246" spans="2:10" ht="43.95" customHeight="1" x14ac:dyDescent="0.3">
      <c r="B246" s="9">
        <f t="shared" si="3"/>
        <v>244</v>
      </c>
      <c r="C246" s="4" t="s">
        <v>3</v>
      </c>
      <c r="D246" s="42" t="s">
        <v>943</v>
      </c>
      <c r="E246" s="4" t="s">
        <v>944</v>
      </c>
      <c r="F246" s="5" t="s">
        <v>24</v>
      </c>
      <c r="G246" s="8" t="s">
        <v>1699</v>
      </c>
      <c r="H246" s="11"/>
      <c r="I246" s="14">
        <v>76044000000</v>
      </c>
      <c r="J246" s="4" t="s">
        <v>945</v>
      </c>
    </row>
    <row r="247" spans="2:10" ht="43.95" customHeight="1" x14ac:dyDescent="0.3">
      <c r="B247" s="9">
        <f t="shared" si="3"/>
        <v>245</v>
      </c>
      <c r="C247" s="4" t="s">
        <v>5</v>
      </c>
      <c r="D247" s="42" t="s">
        <v>701</v>
      </c>
      <c r="E247" s="1" t="s">
        <v>702</v>
      </c>
      <c r="F247" s="5" t="s">
        <v>26</v>
      </c>
      <c r="G247" s="8" t="s">
        <v>1822</v>
      </c>
      <c r="H247" s="4" t="s">
        <v>946</v>
      </c>
      <c r="I247" s="3">
        <v>451962952</v>
      </c>
      <c r="J247" s="4" t="s">
        <v>947</v>
      </c>
    </row>
    <row r="248" spans="2:10" ht="43.95" customHeight="1" x14ac:dyDescent="0.3">
      <c r="B248" s="9">
        <f t="shared" si="3"/>
        <v>246</v>
      </c>
      <c r="C248" s="4" t="s">
        <v>1</v>
      </c>
      <c r="D248" s="42" t="s">
        <v>948</v>
      </c>
      <c r="E248" s="4" t="s">
        <v>949</v>
      </c>
      <c r="F248" s="5" t="s">
        <v>26</v>
      </c>
      <c r="G248" s="8" t="s">
        <v>1825</v>
      </c>
      <c r="H248" s="11" t="s">
        <v>950</v>
      </c>
      <c r="I248" s="3">
        <v>200016985</v>
      </c>
      <c r="J248" s="4" t="s">
        <v>951</v>
      </c>
    </row>
    <row r="249" spans="2:10" ht="43.95" customHeight="1" x14ac:dyDescent="0.3">
      <c r="B249" s="9">
        <f t="shared" si="3"/>
        <v>247</v>
      </c>
      <c r="C249" s="4" t="s">
        <v>1</v>
      </c>
      <c r="D249" s="42" t="s">
        <v>953</v>
      </c>
      <c r="E249" s="4" t="s">
        <v>10</v>
      </c>
      <c r="F249" s="4" t="s">
        <v>28</v>
      </c>
      <c r="G249" s="8" t="s">
        <v>1825</v>
      </c>
      <c r="H249" s="11" t="s">
        <v>954</v>
      </c>
      <c r="I249" s="3">
        <v>278729117</v>
      </c>
      <c r="J249" s="4" t="s">
        <v>121</v>
      </c>
    </row>
    <row r="250" spans="2:10" ht="43.95" customHeight="1" x14ac:dyDescent="0.3">
      <c r="B250" s="9">
        <f t="shared" si="3"/>
        <v>248</v>
      </c>
      <c r="C250" s="4" t="s">
        <v>5</v>
      </c>
      <c r="D250" s="42" t="s">
        <v>955</v>
      </c>
      <c r="E250" s="4" t="s">
        <v>956</v>
      </c>
      <c r="F250" s="5" t="s">
        <v>24</v>
      </c>
      <c r="G250" s="8" t="s">
        <v>1825</v>
      </c>
      <c r="H250" s="11" t="s">
        <v>957</v>
      </c>
      <c r="I250" s="3">
        <v>4611055403</v>
      </c>
      <c r="J250" s="4" t="s">
        <v>958</v>
      </c>
    </row>
    <row r="251" spans="2:10" ht="43.95" customHeight="1" x14ac:dyDescent="0.3">
      <c r="B251" s="9">
        <f t="shared" si="3"/>
        <v>249</v>
      </c>
      <c r="C251" s="4" t="s">
        <v>1</v>
      </c>
      <c r="D251" s="42" t="s">
        <v>267</v>
      </c>
      <c r="E251" s="4" t="s">
        <v>959</v>
      </c>
      <c r="F251" s="5" t="s">
        <v>24</v>
      </c>
      <c r="G251" s="8" t="s">
        <v>332</v>
      </c>
      <c r="H251" s="4" t="s">
        <v>960</v>
      </c>
      <c r="I251" s="3">
        <v>561931897</v>
      </c>
      <c r="J251" s="4" t="s">
        <v>961</v>
      </c>
    </row>
    <row r="252" spans="2:10" ht="43.95" customHeight="1" x14ac:dyDescent="0.3">
      <c r="B252" s="9">
        <f t="shared" si="3"/>
        <v>250</v>
      </c>
      <c r="C252" s="4" t="s">
        <v>4</v>
      </c>
      <c r="D252" s="42" t="s">
        <v>962</v>
      </c>
      <c r="E252" s="4" t="s">
        <v>963</v>
      </c>
      <c r="F252" s="5" t="s">
        <v>26</v>
      </c>
      <c r="G252" s="8" t="s">
        <v>1825</v>
      </c>
      <c r="H252" s="11" t="s">
        <v>964</v>
      </c>
      <c r="I252" s="3">
        <v>37596314</v>
      </c>
      <c r="J252" s="4" t="s">
        <v>965</v>
      </c>
    </row>
    <row r="253" spans="2:10" ht="43.95" customHeight="1" x14ac:dyDescent="0.3">
      <c r="B253" s="9">
        <f t="shared" si="3"/>
        <v>251</v>
      </c>
      <c r="C253" s="4" t="s">
        <v>3</v>
      </c>
      <c r="D253" s="42" t="s">
        <v>966</v>
      </c>
      <c r="E253" s="4" t="s">
        <v>967</v>
      </c>
      <c r="F253" s="5" t="s">
        <v>24</v>
      </c>
      <c r="G253" s="8" t="s">
        <v>1824</v>
      </c>
      <c r="H253" s="11" t="s">
        <v>968</v>
      </c>
      <c r="I253" s="3">
        <v>1499491571</v>
      </c>
      <c r="J253" s="4" t="s">
        <v>969</v>
      </c>
    </row>
    <row r="254" spans="2:10" ht="43.95" customHeight="1" x14ac:dyDescent="0.3">
      <c r="B254" s="9">
        <f t="shared" si="3"/>
        <v>252</v>
      </c>
      <c r="C254" s="4" t="s">
        <v>3</v>
      </c>
      <c r="D254" s="42" t="s">
        <v>970</v>
      </c>
      <c r="E254" s="1" t="s">
        <v>971</v>
      </c>
      <c r="F254" s="5" t="s">
        <v>26</v>
      </c>
      <c r="G254" s="8" t="s">
        <v>1824</v>
      </c>
      <c r="H254" s="11" t="s">
        <v>972</v>
      </c>
      <c r="I254" s="3">
        <v>430024320</v>
      </c>
      <c r="J254" s="4" t="s">
        <v>973</v>
      </c>
    </row>
    <row r="255" spans="2:10" ht="43.95" customHeight="1" x14ac:dyDescent="0.3">
      <c r="B255" s="9">
        <f t="shared" si="3"/>
        <v>253</v>
      </c>
      <c r="C255" s="4" t="s">
        <v>8</v>
      </c>
      <c r="D255" s="42" t="s">
        <v>974</v>
      </c>
      <c r="E255" s="1" t="s">
        <v>975</v>
      </c>
      <c r="F255" s="5" t="s">
        <v>26</v>
      </c>
      <c r="G255" s="8" t="s">
        <v>1825</v>
      </c>
      <c r="H255" s="11" t="s">
        <v>976</v>
      </c>
      <c r="I255" s="3">
        <v>177640700</v>
      </c>
      <c r="J255" s="4" t="s">
        <v>977</v>
      </c>
    </row>
    <row r="256" spans="2:10" ht="43.95" customHeight="1" x14ac:dyDescent="0.3">
      <c r="B256" s="9">
        <f t="shared" si="3"/>
        <v>254</v>
      </c>
      <c r="C256" s="4" t="s">
        <v>1</v>
      </c>
      <c r="D256" s="42" t="s">
        <v>978</v>
      </c>
      <c r="E256" s="4" t="s">
        <v>10</v>
      </c>
      <c r="F256" s="4" t="s">
        <v>28</v>
      </c>
      <c r="G256" s="8" t="s">
        <v>1825</v>
      </c>
      <c r="H256" s="11" t="s">
        <v>979</v>
      </c>
      <c r="I256" s="3">
        <v>10532156</v>
      </c>
      <c r="J256" s="4" t="s">
        <v>980</v>
      </c>
    </row>
    <row r="257" spans="2:10" ht="43.95" customHeight="1" x14ac:dyDescent="0.3">
      <c r="B257" s="9">
        <f t="shared" si="3"/>
        <v>255</v>
      </c>
      <c r="C257" s="4" t="s">
        <v>7</v>
      </c>
      <c r="D257" s="42" t="s">
        <v>981</v>
      </c>
      <c r="E257" s="1" t="s">
        <v>982</v>
      </c>
      <c r="F257" s="5" t="s">
        <v>26</v>
      </c>
      <c r="G257" s="8" t="s">
        <v>1825</v>
      </c>
      <c r="H257" s="11" t="s">
        <v>983</v>
      </c>
      <c r="I257" s="3">
        <v>64983520</v>
      </c>
      <c r="J257" s="4" t="s">
        <v>984</v>
      </c>
    </row>
    <row r="258" spans="2:10" ht="43.95" customHeight="1" x14ac:dyDescent="0.3">
      <c r="B258" s="9">
        <f t="shared" si="3"/>
        <v>256</v>
      </c>
      <c r="C258" s="4" t="s">
        <v>15</v>
      </c>
      <c r="D258" s="42" t="s">
        <v>985</v>
      </c>
      <c r="E258" s="1" t="s">
        <v>986</v>
      </c>
      <c r="F258" s="5" t="s">
        <v>26</v>
      </c>
      <c r="G258" s="8" t="s">
        <v>1824</v>
      </c>
      <c r="H258" s="11" t="s">
        <v>987</v>
      </c>
      <c r="I258" s="3">
        <v>262515599</v>
      </c>
      <c r="J258" s="4" t="s">
        <v>988</v>
      </c>
    </row>
    <row r="259" spans="2:10" ht="43.95" customHeight="1" x14ac:dyDescent="0.3">
      <c r="B259" s="9">
        <f t="shared" si="3"/>
        <v>257</v>
      </c>
      <c r="C259" s="4" t="s">
        <v>3</v>
      </c>
      <c r="D259" s="42" t="s">
        <v>989</v>
      </c>
      <c r="E259" s="4" t="s">
        <v>10</v>
      </c>
      <c r="F259" s="4" t="s">
        <v>28</v>
      </c>
      <c r="G259" s="8" t="s">
        <v>420</v>
      </c>
      <c r="H259" s="11" t="s">
        <v>852</v>
      </c>
      <c r="I259" s="3">
        <v>0</v>
      </c>
      <c r="J259" s="4" t="s">
        <v>853</v>
      </c>
    </row>
    <row r="260" spans="2:10" ht="43.95" customHeight="1" x14ac:dyDescent="0.3">
      <c r="B260" s="9">
        <f t="shared" ref="B260:B323" si="4">+B259+1</f>
        <v>258</v>
      </c>
      <c r="C260" s="4" t="s">
        <v>1</v>
      </c>
      <c r="D260" s="42" t="s">
        <v>990</v>
      </c>
      <c r="E260" s="4" t="s">
        <v>991</v>
      </c>
      <c r="F260" s="5" t="s">
        <v>26</v>
      </c>
      <c r="G260" s="8" t="s">
        <v>1825</v>
      </c>
      <c r="H260" s="11" t="s">
        <v>992</v>
      </c>
      <c r="I260" s="3">
        <v>1466502</v>
      </c>
      <c r="J260" s="4" t="s">
        <v>993</v>
      </c>
    </row>
    <row r="261" spans="2:10" ht="43.95" customHeight="1" x14ac:dyDescent="0.3">
      <c r="B261" s="9">
        <f t="shared" si="4"/>
        <v>259</v>
      </c>
      <c r="C261" s="4" t="s">
        <v>1</v>
      </c>
      <c r="D261" s="42" t="s">
        <v>994</v>
      </c>
      <c r="E261" s="1" t="s">
        <v>995</v>
      </c>
      <c r="F261" s="5" t="s">
        <v>26</v>
      </c>
      <c r="G261" s="8" t="s">
        <v>332</v>
      </c>
      <c r="H261" s="4" t="s">
        <v>996</v>
      </c>
      <c r="I261" s="3">
        <v>179883210</v>
      </c>
      <c r="J261" s="4" t="s">
        <v>997</v>
      </c>
    </row>
    <row r="262" spans="2:10" ht="43.95" customHeight="1" x14ac:dyDescent="0.3">
      <c r="B262" s="9">
        <f t="shared" si="4"/>
        <v>260</v>
      </c>
      <c r="C262" s="4" t="s">
        <v>1</v>
      </c>
      <c r="D262" s="42" t="s">
        <v>998</v>
      </c>
      <c r="E262" s="4" t="s">
        <v>999</v>
      </c>
      <c r="F262" s="5" t="s">
        <v>26</v>
      </c>
      <c r="G262" s="8" t="s">
        <v>1822</v>
      </c>
      <c r="H262" s="4" t="s">
        <v>1000</v>
      </c>
      <c r="I262" s="3">
        <v>158500000</v>
      </c>
      <c r="J262" s="4" t="s">
        <v>997</v>
      </c>
    </row>
    <row r="263" spans="2:10" ht="43.95" customHeight="1" x14ac:dyDescent="0.3">
      <c r="B263" s="9">
        <f t="shared" si="4"/>
        <v>261</v>
      </c>
      <c r="C263" s="4" t="s">
        <v>15</v>
      </c>
      <c r="D263" s="42" t="s">
        <v>1001</v>
      </c>
      <c r="E263" s="4" t="s">
        <v>1002</v>
      </c>
      <c r="F263" s="5" t="s">
        <v>24</v>
      </c>
      <c r="G263" s="8" t="s">
        <v>1824</v>
      </c>
      <c r="H263" s="4" t="s">
        <v>669</v>
      </c>
      <c r="I263" s="3">
        <v>0</v>
      </c>
      <c r="J263" s="4" t="s">
        <v>1003</v>
      </c>
    </row>
    <row r="264" spans="2:10" ht="43.95" customHeight="1" x14ac:dyDescent="0.3">
      <c r="B264" s="9">
        <f t="shared" si="4"/>
        <v>262</v>
      </c>
      <c r="C264" s="4" t="s">
        <v>1</v>
      </c>
      <c r="D264" s="42" t="s">
        <v>1004</v>
      </c>
      <c r="E264" s="4" t="s">
        <v>1005</v>
      </c>
      <c r="F264" s="5" t="s">
        <v>26</v>
      </c>
      <c r="G264" s="8" t="s">
        <v>332</v>
      </c>
      <c r="H264" s="4" t="s">
        <v>1006</v>
      </c>
      <c r="I264" s="3">
        <v>199022740</v>
      </c>
      <c r="J264" s="4" t="s">
        <v>1007</v>
      </c>
    </row>
    <row r="265" spans="2:10" ht="43.95" customHeight="1" x14ac:dyDescent="0.3">
      <c r="B265" s="9">
        <f t="shared" si="4"/>
        <v>263</v>
      </c>
      <c r="C265" s="4" t="s">
        <v>1</v>
      </c>
      <c r="D265" s="42" t="s">
        <v>1008</v>
      </c>
      <c r="E265" s="4" t="s">
        <v>1009</v>
      </c>
      <c r="F265" s="5" t="s">
        <v>26</v>
      </c>
      <c r="G265" s="8" t="s">
        <v>332</v>
      </c>
      <c r="H265" s="4" t="s">
        <v>1010</v>
      </c>
      <c r="I265" s="3">
        <v>449914520</v>
      </c>
      <c r="J265" s="4" t="s">
        <v>1011</v>
      </c>
    </row>
    <row r="266" spans="2:10" ht="43.95" customHeight="1" x14ac:dyDescent="0.3">
      <c r="B266" s="9">
        <f t="shared" si="4"/>
        <v>264</v>
      </c>
      <c r="C266" s="4" t="s">
        <v>1</v>
      </c>
      <c r="D266" s="42" t="s">
        <v>514</v>
      </c>
      <c r="E266" s="4" t="s">
        <v>1012</v>
      </c>
      <c r="F266" s="5" t="s">
        <v>26</v>
      </c>
      <c r="G266" s="8" t="s">
        <v>1822</v>
      </c>
      <c r="H266" s="4" t="s">
        <v>1013</v>
      </c>
      <c r="I266" s="3">
        <v>149626229</v>
      </c>
      <c r="J266" s="4" t="s">
        <v>1014</v>
      </c>
    </row>
    <row r="267" spans="2:10" ht="43.95" customHeight="1" x14ac:dyDescent="0.3">
      <c r="B267" s="9">
        <f t="shared" si="4"/>
        <v>265</v>
      </c>
      <c r="C267" s="4" t="s">
        <v>8</v>
      </c>
      <c r="D267" s="42" t="s">
        <v>1015</v>
      </c>
      <c r="E267" s="7" t="s">
        <v>778</v>
      </c>
      <c r="F267" s="5" t="s">
        <v>26</v>
      </c>
      <c r="G267" s="8" t="s">
        <v>1825</v>
      </c>
      <c r="H267" s="11" t="s">
        <v>1016</v>
      </c>
      <c r="I267" s="3">
        <v>75166000</v>
      </c>
      <c r="J267" s="4" t="s">
        <v>1017</v>
      </c>
    </row>
    <row r="268" spans="2:10" ht="43.95" customHeight="1" x14ac:dyDescent="0.3">
      <c r="B268" s="9">
        <f t="shared" si="4"/>
        <v>266</v>
      </c>
      <c r="C268" s="4" t="s">
        <v>8</v>
      </c>
      <c r="D268" s="42" t="s">
        <v>1018</v>
      </c>
      <c r="E268" s="1" t="s">
        <v>1019</v>
      </c>
      <c r="F268" s="5" t="s">
        <v>26</v>
      </c>
      <c r="G268" s="8" t="s">
        <v>332</v>
      </c>
      <c r="H268" s="4" t="s">
        <v>1020</v>
      </c>
      <c r="I268" s="3">
        <v>62675198</v>
      </c>
      <c r="J268" s="4" t="s">
        <v>1021</v>
      </c>
    </row>
    <row r="269" spans="2:10" ht="43.95" customHeight="1" x14ac:dyDescent="0.3">
      <c r="B269" s="9">
        <f t="shared" si="4"/>
        <v>267</v>
      </c>
      <c r="C269" s="4" t="s">
        <v>1</v>
      </c>
      <c r="D269" s="42" t="s">
        <v>297</v>
      </c>
      <c r="E269" s="4" t="s">
        <v>1022</v>
      </c>
      <c r="F269" s="5" t="s">
        <v>26</v>
      </c>
      <c r="G269" s="8" t="s">
        <v>1822</v>
      </c>
      <c r="H269" s="4" t="s">
        <v>1023</v>
      </c>
      <c r="I269" s="3">
        <v>274700076</v>
      </c>
      <c r="J269" s="4" t="s">
        <v>140</v>
      </c>
    </row>
    <row r="270" spans="2:10" ht="43.95" customHeight="1" x14ac:dyDescent="0.3">
      <c r="B270" s="9">
        <f t="shared" si="4"/>
        <v>268</v>
      </c>
      <c r="C270" s="4" t="s">
        <v>3</v>
      </c>
      <c r="D270" s="42" t="s">
        <v>1024</v>
      </c>
      <c r="E270" s="4" t="s">
        <v>1025</v>
      </c>
      <c r="F270" s="5" t="s">
        <v>26</v>
      </c>
      <c r="G270" s="8" t="s">
        <v>1822</v>
      </c>
      <c r="H270" s="4" t="s">
        <v>1026</v>
      </c>
      <c r="I270" s="3">
        <v>12999998</v>
      </c>
      <c r="J270" s="4" t="s">
        <v>1027</v>
      </c>
    </row>
    <row r="271" spans="2:10" ht="43.95" customHeight="1" x14ac:dyDescent="0.3">
      <c r="B271" s="9">
        <f t="shared" si="4"/>
        <v>269</v>
      </c>
      <c r="C271" s="4" t="s">
        <v>3</v>
      </c>
      <c r="D271" s="42" t="s">
        <v>1028</v>
      </c>
      <c r="E271" s="1" t="s">
        <v>1029</v>
      </c>
      <c r="F271" s="5" t="s">
        <v>26</v>
      </c>
      <c r="G271" s="8" t="s">
        <v>1825</v>
      </c>
      <c r="H271" s="11" t="s">
        <v>1030</v>
      </c>
      <c r="I271" s="3">
        <v>68487302</v>
      </c>
      <c r="J271" s="4" t="s">
        <v>292</v>
      </c>
    </row>
    <row r="272" spans="2:10" ht="43.95" customHeight="1" x14ac:dyDescent="0.3">
      <c r="B272" s="9">
        <f t="shared" si="4"/>
        <v>270</v>
      </c>
      <c r="C272" s="4" t="s">
        <v>4</v>
      </c>
      <c r="D272" s="42" t="s">
        <v>1031</v>
      </c>
      <c r="E272" s="1" t="s">
        <v>1032</v>
      </c>
      <c r="F272" s="5" t="s">
        <v>26</v>
      </c>
      <c r="G272" s="8" t="s">
        <v>332</v>
      </c>
      <c r="H272" s="4" t="s">
        <v>1033</v>
      </c>
      <c r="I272" s="3">
        <v>298878490</v>
      </c>
      <c r="J272" s="4" t="s">
        <v>1034</v>
      </c>
    </row>
    <row r="273" spans="2:10" ht="43.95" customHeight="1" x14ac:dyDescent="0.3">
      <c r="B273" s="9">
        <f t="shared" si="4"/>
        <v>271</v>
      </c>
      <c r="C273" s="2" t="s">
        <v>4</v>
      </c>
      <c r="D273" s="42" t="s">
        <v>728</v>
      </c>
      <c r="E273" s="1" t="s">
        <v>1035</v>
      </c>
      <c r="F273" s="5" t="s">
        <v>26</v>
      </c>
      <c r="G273" s="8" t="s">
        <v>1825</v>
      </c>
      <c r="H273" s="11" t="s">
        <v>1036</v>
      </c>
      <c r="I273" s="3">
        <v>15847825</v>
      </c>
      <c r="J273" s="4" t="s">
        <v>1037</v>
      </c>
    </row>
    <row r="274" spans="2:10" ht="43.95" customHeight="1" x14ac:dyDescent="0.3">
      <c r="B274" s="9">
        <f t="shared" si="4"/>
        <v>272</v>
      </c>
      <c r="C274" s="2" t="s">
        <v>8</v>
      </c>
      <c r="D274" s="42" t="s">
        <v>1038</v>
      </c>
      <c r="E274" s="1" t="s">
        <v>1039</v>
      </c>
      <c r="F274" s="5" t="s">
        <v>26</v>
      </c>
      <c r="G274" s="8" t="s">
        <v>1825</v>
      </c>
      <c r="H274" s="11" t="s">
        <v>1040</v>
      </c>
      <c r="I274" s="3">
        <v>160650000</v>
      </c>
      <c r="J274" s="4" t="s">
        <v>292</v>
      </c>
    </row>
    <row r="275" spans="2:10" ht="43.95" customHeight="1" x14ac:dyDescent="0.3">
      <c r="B275" s="9">
        <f t="shared" si="4"/>
        <v>273</v>
      </c>
      <c r="C275" s="2" t="s">
        <v>1</v>
      </c>
      <c r="D275" s="42" t="s">
        <v>214</v>
      </c>
      <c r="E275" s="4" t="s">
        <v>1041</v>
      </c>
      <c r="F275" s="5" t="s">
        <v>24</v>
      </c>
      <c r="G275" s="8" t="s">
        <v>1825</v>
      </c>
      <c r="H275" s="11" t="s">
        <v>1042</v>
      </c>
      <c r="I275" s="3">
        <v>2431323500</v>
      </c>
      <c r="J275" s="4" t="s">
        <v>1043</v>
      </c>
    </row>
    <row r="276" spans="2:10" ht="43.95" customHeight="1" x14ac:dyDescent="0.3">
      <c r="B276" s="9">
        <f t="shared" si="4"/>
        <v>274</v>
      </c>
      <c r="C276" s="2" t="s">
        <v>1</v>
      </c>
      <c r="D276" s="42" t="s">
        <v>1044</v>
      </c>
      <c r="E276" s="1" t="s">
        <v>1045</v>
      </c>
      <c r="F276" s="5" t="s">
        <v>26</v>
      </c>
      <c r="G276" s="8" t="s">
        <v>1825</v>
      </c>
      <c r="H276" s="11" t="s">
        <v>1046</v>
      </c>
      <c r="I276" s="3">
        <v>449642745</v>
      </c>
      <c r="J276" s="4" t="s">
        <v>1047</v>
      </c>
    </row>
    <row r="277" spans="2:10" ht="43.95" customHeight="1" x14ac:dyDescent="0.3">
      <c r="B277" s="9">
        <f t="shared" si="4"/>
        <v>275</v>
      </c>
      <c r="C277" s="2" t="s">
        <v>1</v>
      </c>
      <c r="D277" s="42" t="s">
        <v>1048</v>
      </c>
      <c r="E277" s="1" t="s">
        <v>1049</v>
      </c>
      <c r="F277" s="5" t="s">
        <v>26</v>
      </c>
      <c r="G277" s="8" t="s">
        <v>1825</v>
      </c>
      <c r="H277" s="11" t="s">
        <v>1050</v>
      </c>
      <c r="I277" s="3">
        <v>383189036</v>
      </c>
      <c r="J277" s="4" t="s">
        <v>1051</v>
      </c>
    </row>
    <row r="278" spans="2:10" ht="43.95" customHeight="1" x14ac:dyDescent="0.3">
      <c r="B278" s="9">
        <f t="shared" si="4"/>
        <v>276</v>
      </c>
      <c r="C278" s="2" t="s">
        <v>1</v>
      </c>
      <c r="D278" s="42" t="s">
        <v>1052</v>
      </c>
      <c r="E278" s="1" t="s">
        <v>1053</v>
      </c>
      <c r="F278" s="5" t="s">
        <v>26</v>
      </c>
      <c r="G278" s="8" t="s">
        <v>1825</v>
      </c>
      <c r="H278" s="11" t="s">
        <v>1054</v>
      </c>
      <c r="I278" s="3">
        <v>25858800</v>
      </c>
      <c r="J278" s="4" t="s">
        <v>478</v>
      </c>
    </row>
    <row r="279" spans="2:10" ht="43.95" customHeight="1" x14ac:dyDescent="0.3">
      <c r="B279" s="9">
        <f t="shared" si="4"/>
        <v>277</v>
      </c>
      <c r="C279" s="2" t="s">
        <v>1</v>
      </c>
      <c r="D279" s="42" t="s">
        <v>1055</v>
      </c>
      <c r="E279" s="1" t="s">
        <v>1056</v>
      </c>
      <c r="F279" s="5" t="s">
        <v>26</v>
      </c>
      <c r="G279" s="8" t="s">
        <v>1825</v>
      </c>
      <c r="H279" s="11" t="s">
        <v>1057</v>
      </c>
      <c r="I279" s="3">
        <v>16952740</v>
      </c>
      <c r="J279" s="4" t="s">
        <v>2</v>
      </c>
    </row>
    <row r="280" spans="2:10" ht="43.95" customHeight="1" x14ac:dyDescent="0.3">
      <c r="B280" s="9">
        <f t="shared" si="4"/>
        <v>278</v>
      </c>
      <c r="C280" s="2" t="s">
        <v>1</v>
      </c>
      <c r="D280" s="42" t="s">
        <v>1058</v>
      </c>
      <c r="E280" s="1" t="s">
        <v>1059</v>
      </c>
      <c r="F280" s="5" t="s">
        <v>26</v>
      </c>
      <c r="G280" s="8" t="s">
        <v>1825</v>
      </c>
      <c r="H280" s="11" t="s">
        <v>1060</v>
      </c>
      <c r="I280" s="3">
        <v>1606500</v>
      </c>
      <c r="J280" s="4" t="s">
        <v>1061</v>
      </c>
    </row>
    <row r="281" spans="2:10" ht="43.95" customHeight="1" x14ac:dyDescent="0.3">
      <c r="B281" s="9">
        <f t="shared" si="4"/>
        <v>279</v>
      </c>
      <c r="C281" s="2" t="s">
        <v>1</v>
      </c>
      <c r="D281" s="42" t="s">
        <v>1062</v>
      </c>
      <c r="E281" s="1" t="s">
        <v>1063</v>
      </c>
      <c r="F281" s="5" t="s">
        <v>26</v>
      </c>
      <c r="G281" s="8" t="s">
        <v>1825</v>
      </c>
      <c r="H281" s="11" t="s">
        <v>1064</v>
      </c>
      <c r="I281" s="3">
        <v>177640820</v>
      </c>
      <c r="J281" s="4" t="s">
        <v>1065</v>
      </c>
    </row>
    <row r="282" spans="2:10" ht="43.95" customHeight="1" x14ac:dyDescent="0.3">
      <c r="B282" s="9">
        <f t="shared" si="4"/>
        <v>280</v>
      </c>
      <c r="C282" s="2" t="s">
        <v>1</v>
      </c>
      <c r="D282" s="42" t="s">
        <v>1066</v>
      </c>
      <c r="E282" s="1" t="s">
        <v>1067</v>
      </c>
      <c r="F282" s="5" t="s">
        <v>26</v>
      </c>
      <c r="G282" s="8" t="s">
        <v>1825</v>
      </c>
      <c r="H282" s="11" t="s">
        <v>1068</v>
      </c>
      <c r="I282" s="3">
        <v>432389925</v>
      </c>
      <c r="J282" s="4" t="s">
        <v>1069</v>
      </c>
    </row>
    <row r="283" spans="2:10" ht="43.95" customHeight="1" x14ac:dyDescent="0.3">
      <c r="B283" s="9">
        <f t="shared" si="4"/>
        <v>281</v>
      </c>
      <c r="C283" s="2" t="s">
        <v>5</v>
      </c>
      <c r="D283" s="44" t="s">
        <v>1070</v>
      </c>
      <c r="E283" s="1" t="s">
        <v>1071</v>
      </c>
      <c r="F283" s="5" t="s">
        <v>26</v>
      </c>
      <c r="G283" s="8" t="s">
        <v>668</v>
      </c>
      <c r="H283" s="11" t="s">
        <v>1072</v>
      </c>
      <c r="I283" s="3">
        <v>1100750</v>
      </c>
      <c r="J283" s="4" t="s">
        <v>1073</v>
      </c>
    </row>
    <row r="284" spans="2:10" ht="43.95" customHeight="1" x14ac:dyDescent="0.3">
      <c r="B284" s="9">
        <f t="shared" si="4"/>
        <v>282</v>
      </c>
      <c r="C284" s="2" t="s">
        <v>5</v>
      </c>
      <c r="D284" s="44" t="s">
        <v>1074</v>
      </c>
      <c r="E284" s="1" t="s">
        <v>1075</v>
      </c>
      <c r="F284" s="5" t="s">
        <v>26</v>
      </c>
      <c r="G284" s="8" t="s">
        <v>332</v>
      </c>
      <c r="H284" s="4" t="s">
        <v>1076</v>
      </c>
      <c r="I284" s="3">
        <v>1071000</v>
      </c>
      <c r="J284" s="4" t="s">
        <v>1077</v>
      </c>
    </row>
    <row r="285" spans="2:10" ht="43.95" customHeight="1" x14ac:dyDescent="0.3">
      <c r="B285" s="9">
        <f t="shared" si="4"/>
        <v>283</v>
      </c>
      <c r="C285" s="2" t="s">
        <v>5</v>
      </c>
      <c r="D285" s="42" t="s">
        <v>1078</v>
      </c>
      <c r="E285" s="1" t="s">
        <v>1079</v>
      </c>
      <c r="F285" s="5" t="s">
        <v>26</v>
      </c>
      <c r="G285" s="8" t="s">
        <v>1825</v>
      </c>
      <c r="H285" s="11" t="s">
        <v>1080</v>
      </c>
      <c r="I285" s="3">
        <v>17151470</v>
      </c>
      <c r="J285" s="4" t="s">
        <v>1081</v>
      </c>
    </row>
    <row r="286" spans="2:10" ht="43.95" customHeight="1" x14ac:dyDescent="0.3">
      <c r="B286" s="9">
        <f t="shared" si="4"/>
        <v>284</v>
      </c>
      <c r="C286" s="2" t="s">
        <v>5</v>
      </c>
      <c r="D286" s="42" t="s">
        <v>1082</v>
      </c>
      <c r="E286" s="1" t="s">
        <v>1083</v>
      </c>
      <c r="F286" s="5" t="s">
        <v>26</v>
      </c>
      <c r="G286" s="8" t="s">
        <v>1825</v>
      </c>
      <c r="H286" s="11" t="s">
        <v>1084</v>
      </c>
      <c r="I286" s="3">
        <v>45979220</v>
      </c>
      <c r="J286" s="4" t="s">
        <v>1085</v>
      </c>
    </row>
    <row r="287" spans="2:10" ht="43.95" customHeight="1" x14ac:dyDescent="0.3">
      <c r="B287" s="9">
        <f t="shared" si="4"/>
        <v>285</v>
      </c>
      <c r="C287" s="2" t="s">
        <v>5</v>
      </c>
      <c r="D287" s="44" t="s">
        <v>1086</v>
      </c>
      <c r="E287" s="1" t="s">
        <v>1087</v>
      </c>
      <c r="F287" s="5" t="s">
        <v>26</v>
      </c>
      <c r="G287" s="8" t="s">
        <v>332</v>
      </c>
      <c r="H287" s="4" t="s">
        <v>1088</v>
      </c>
      <c r="I287" s="3">
        <v>1166200</v>
      </c>
      <c r="J287" s="4" t="s">
        <v>1089</v>
      </c>
    </row>
    <row r="288" spans="2:10" ht="43.95" customHeight="1" x14ac:dyDescent="0.3">
      <c r="B288" s="9">
        <f t="shared" si="4"/>
        <v>286</v>
      </c>
      <c r="C288" s="2" t="s">
        <v>1</v>
      </c>
      <c r="D288" s="42" t="s">
        <v>1090</v>
      </c>
      <c r="E288" s="1" t="s">
        <v>1091</v>
      </c>
      <c r="F288" s="5" t="s">
        <v>24</v>
      </c>
      <c r="G288" s="8" t="s">
        <v>1824</v>
      </c>
      <c r="H288" s="11" t="s">
        <v>1092</v>
      </c>
      <c r="I288" s="3">
        <v>629032783</v>
      </c>
      <c r="J288" s="4" t="s">
        <v>1093</v>
      </c>
    </row>
    <row r="289" spans="2:10" ht="43.95" customHeight="1" x14ac:dyDescent="0.3">
      <c r="B289" s="9">
        <f t="shared" si="4"/>
        <v>287</v>
      </c>
      <c r="C289" s="2" t="s">
        <v>3</v>
      </c>
      <c r="D289" s="42" t="s">
        <v>1094</v>
      </c>
      <c r="E289" s="1" t="s">
        <v>1095</v>
      </c>
      <c r="F289" s="5" t="s">
        <v>26</v>
      </c>
      <c r="G289" s="8" t="s">
        <v>1825</v>
      </c>
      <c r="H289" s="11" t="s">
        <v>1096</v>
      </c>
      <c r="I289" s="3">
        <v>68863839</v>
      </c>
      <c r="J289" s="4" t="s">
        <v>1097</v>
      </c>
    </row>
    <row r="290" spans="2:10" ht="43.95" customHeight="1" x14ac:dyDescent="0.3">
      <c r="B290" s="9">
        <f t="shared" si="4"/>
        <v>288</v>
      </c>
      <c r="C290" s="2" t="s">
        <v>5</v>
      </c>
      <c r="D290" s="42" t="s">
        <v>1098</v>
      </c>
      <c r="E290" s="1" t="s">
        <v>1099</v>
      </c>
      <c r="F290" s="5" t="s">
        <v>26</v>
      </c>
      <c r="G290" s="8" t="s">
        <v>1825</v>
      </c>
      <c r="H290" s="11" t="s">
        <v>1100</v>
      </c>
      <c r="I290" s="3">
        <v>40067300</v>
      </c>
      <c r="J290" s="4" t="s">
        <v>1085</v>
      </c>
    </row>
    <row r="291" spans="2:10" ht="43.95" customHeight="1" x14ac:dyDescent="0.3">
      <c r="B291" s="9">
        <f t="shared" si="4"/>
        <v>289</v>
      </c>
      <c r="C291" s="4" t="s">
        <v>8</v>
      </c>
      <c r="D291" s="42" t="s">
        <v>1101</v>
      </c>
      <c r="E291" s="1" t="s">
        <v>1102</v>
      </c>
      <c r="F291" s="5" t="s">
        <v>24</v>
      </c>
      <c r="G291" s="8" t="s">
        <v>1699</v>
      </c>
      <c r="H291" s="11"/>
      <c r="I291" s="14">
        <v>176324000</v>
      </c>
      <c r="J291" s="4" t="s">
        <v>1103</v>
      </c>
    </row>
    <row r="292" spans="2:10" ht="43.95" customHeight="1" x14ac:dyDescent="0.3">
      <c r="B292" s="9">
        <f t="shared" si="4"/>
        <v>290</v>
      </c>
      <c r="C292" s="4" t="s">
        <v>1</v>
      </c>
      <c r="D292" s="42" t="s">
        <v>1104</v>
      </c>
      <c r="E292" s="1" t="s">
        <v>1105</v>
      </c>
      <c r="F292" s="5" t="s">
        <v>26</v>
      </c>
      <c r="G292" s="8" t="s">
        <v>332</v>
      </c>
      <c r="H292" s="4" t="s">
        <v>1106</v>
      </c>
      <c r="I292" s="3">
        <v>43316000</v>
      </c>
      <c r="J292" s="4" t="s">
        <v>1107</v>
      </c>
    </row>
    <row r="293" spans="2:10" ht="43.95" customHeight="1" x14ac:dyDescent="0.3">
      <c r="B293" s="9">
        <f t="shared" si="4"/>
        <v>291</v>
      </c>
      <c r="C293" s="15" t="s">
        <v>3</v>
      </c>
      <c r="D293" s="45" t="s">
        <v>1108</v>
      </c>
      <c r="E293" s="16" t="s">
        <v>1109</v>
      </c>
      <c r="F293" s="5" t="s">
        <v>26</v>
      </c>
      <c r="G293" s="8" t="s">
        <v>1825</v>
      </c>
      <c r="H293" s="11" t="s">
        <v>1110</v>
      </c>
      <c r="I293" s="3">
        <v>84388528</v>
      </c>
      <c r="J293" s="4" t="s">
        <v>1111</v>
      </c>
    </row>
    <row r="294" spans="2:10" ht="43.95" customHeight="1" x14ac:dyDescent="0.3">
      <c r="B294" s="9">
        <f t="shared" si="4"/>
        <v>292</v>
      </c>
      <c r="C294" s="4" t="s">
        <v>1</v>
      </c>
      <c r="D294" s="42" t="s">
        <v>443</v>
      </c>
      <c r="E294" s="1" t="s">
        <v>1112</v>
      </c>
      <c r="F294" s="5" t="s">
        <v>26</v>
      </c>
      <c r="G294" s="8" t="s">
        <v>332</v>
      </c>
      <c r="H294" s="4" t="s">
        <v>1113</v>
      </c>
      <c r="I294" s="3">
        <v>770672215</v>
      </c>
      <c r="J294" s="4" t="s">
        <v>1114</v>
      </c>
    </row>
    <row r="295" spans="2:10" ht="43.95" customHeight="1" x14ac:dyDescent="0.3">
      <c r="B295" s="9">
        <f t="shared" si="4"/>
        <v>293</v>
      </c>
      <c r="C295" s="4" t="s">
        <v>1</v>
      </c>
      <c r="D295" s="42" t="s">
        <v>665</v>
      </c>
      <c r="E295" s="1" t="s">
        <v>1115</v>
      </c>
      <c r="F295" s="5" t="s">
        <v>26</v>
      </c>
      <c r="G295" s="8" t="s">
        <v>1825</v>
      </c>
      <c r="H295" s="11" t="s">
        <v>1116</v>
      </c>
      <c r="I295" s="3">
        <v>14996975</v>
      </c>
      <c r="J295" s="4" t="s">
        <v>1117</v>
      </c>
    </row>
    <row r="296" spans="2:10" ht="43.95" customHeight="1" x14ac:dyDescent="0.3">
      <c r="B296" s="9">
        <f t="shared" si="4"/>
        <v>294</v>
      </c>
      <c r="C296" s="4" t="s">
        <v>4</v>
      </c>
      <c r="D296" s="42" t="s">
        <v>1118</v>
      </c>
      <c r="E296" s="1" t="s">
        <v>1119</v>
      </c>
      <c r="F296" s="5" t="s">
        <v>26</v>
      </c>
      <c r="G296" s="8" t="s">
        <v>332</v>
      </c>
      <c r="H296" s="4" t="s">
        <v>1120</v>
      </c>
      <c r="I296" s="3">
        <v>448859600</v>
      </c>
      <c r="J296" s="4" t="s">
        <v>1121</v>
      </c>
    </row>
    <row r="297" spans="2:10" ht="43.95" customHeight="1" x14ac:dyDescent="0.3">
      <c r="B297" s="9">
        <f t="shared" si="4"/>
        <v>295</v>
      </c>
      <c r="C297" s="4" t="s">
        <v>1</v>
      </c>
      <c r="D297" s="42" t="s">
        <v>1122</v>
      </c>
      <c r="E297" s="1" t="s">
        <v>1123</v>
      </c>
      <c r="F297" s="5" t="s">
        <v>26</v>
      </c>
      <c r="G297" s="8" t="s">
        <v>1825</v>
      </c>
      <c r="H297" s="11" t="s">
        <v>1124</v>
      </c>
      <c r="I297" s="3">
        <v>418825052</v>
      </c>
      <c r="J297" s="4" t="s">
        <v>1125</v>
      </c>
    </row>
    <row r="298" spans="2:10" ht="43.95" customHeight="1" x14ac:dyDescent="0.3">
      <c r="B298" s="9">
        <f t="shared" si="4"/>
        <v>296</v>
      </c>
      <c r="C298" s="4" t="s">
        <v>4</v>
      </c>
      <c r="D298" s="42" t="s">
        <v>1126</v>
      </c>
      <c r="E298" s="1" t="s">
        <v>1127</v>
      </c>
      <c r="F298" s="5" t="s">
        <v>24</v>
      </c>
      <c r="G298" s="8" t="s">
        <v>1699</v>
      </c>
      <c r="H298" s="11" t="s">
        <v>1128</v>
      </c>
      <c r="I298" s="14">
        <v>1300500000</v>
      </c>
      <c r="J298" s="4" t="s">
        <v>1129</v>
      </c>
    </row>
    <row r="299" spans="2:10" ht="43.95" customHeight="1" x14ac:dyDescent="0.3">
      <c r="B299" s="9">
        <f t="shared" si="4"/>
        <v>297</v>
      </c>
      <c r="C299" s="4" t="s">
        <v>8</v>
      </c>
      <c r="D299" s="42" t="s">
        <v>1130</v>
      </c>
      <c r="E299" s="1" t="s">
        <v>1131</v>
      </c>
      <c r="F299" s="5" t="s">
        <v>26</v>
      </c>
      <c r="G299" s="8" t="s">
        <v>1826</v>
      </c>
      <c r="H299" s="11" t="s">
        <v>1132</v>
      </c>
      <c r="I299" s="3">
        <v>28839998</v>
      </c>
      <c r="J299" s="4" t="s">
        <v>1133</v>
      </c>
    </row>
    <row r="300" spans="2:10" ht="43.95" customHeight="1" x14ac:dyDescent="0.3">
      <c r="B300" s="9">
        <f t="shared" si="4"/>
        <v>298</v>
      </c>
      <c r="C300" s="4" t="s">
        <v>5</v>
      </c>
      <c r="D300" s="43" t="s">
        <v>1134</v>
      </c>
      <c r="E300" s="1" t="s">
        <v>1135</v>
      </c>
      <c r="F300" s="5" t="s">
        <v>24</v>
      </c>
      <c r="G300" s="8" t="s">
        <v>1824</v>
      </c>
      <c r="H300" s="4" t="s">
        <v>669</v>
      </c>
      <c r="I300" s="3">
        <v>0</v>
      </c>
      <c r="J300" s="4" t="s">
        <v>1136</v>
      </c>
    </row>
    <row r="301" spans="2:10" ht="43.95" customHeight="1" x14ac:dyDescent="0.3">
      <c r="B301" s="9">
        <f t="shared" si="4"/>
        <v>299</v>
      </c>
      <c r="C301" s="4" t="s">
        <v>3</v>
      </c>
      <c r="D301" s="43" t="s">
        <v>1137</v>
      </c>
      <c r="E301" s="1" t="s">
        <v>1138</v>
      </c>
      <c r="F301" s="5" t="s">
        <v>26</v>
      </c>
      <c r="G301" s="8" t="s">
        <v>1824</v>
      </c>
      <c r="H301" s="11" t="s">
        <v>1139</v>
      </c>
      <c r="I301" s="3">
        <v>15961875</v>
      </c>
      <c r="J301" s="4" t="s">
        <v>1140</v>
      </c>
    </row>
    <row r="302" spans="2:10" ht="43.95" customHeight="1" x14ac:dyDescent="0.3">
      <c r="B302" s="9">
        <f t="shared" si="4"/>
        <v>300</v>
      </c>
      <c r="C302" s="4" t="s">
        <v>4</v>
      </c>
      <c r="D302" s="43" t="s">
        <v>952</v>
      </c>
      <c r="E302" s="1" t="s">
        <v>1141</v>
      </c>
      <c r="F302" s="5" t="s">
        <v>26</v>
      </c>
      <c r="G302" s="8" t="s">
        <v>1825</v>
      </c>
      <c r="H302" s="11" t="s">
        <v>1142</v>
      </c>
      <c r="I302" s="3">
        <v>430000000</v>
      </c>
      <c r="J302" s="4" t="s">
        <v>1143</v>
      </c>
    </row>
    <row r="303" spans="2:10" ht="43.95" customHeight="1" x14ac:dyDescent="0.3">
      <c r="B303" s="9">
        <f t="shared" si="4"/>
        <v>301</v>
      </c>
      <c r="C303" s="4" t="s">
        <v>4</v>
      </c>
      <c r="D303" s="43" t="s">
        <v>1144</v>
      </c>
      <c r="E303" s="4" t="s">
        <v>779</v>
      </c>
      <c r="F303" s="5" t="s">
        <v>26</v>
      </c>
      <c r="G303" s="8" t="s">
        <v>1825</v>
      </c>
      <c r="H303" s="11" t="s">
        <v>1145</v>
      </c>
      <c r="I303" s="3">
        <v>388000000</v>
      </c>
      <c r="J303" s="4" t="s">
        <v>498</v>
      </c>
    </row>
    <row r="304" spans="2:10" ht="43.95" customHeight="1" x14ac:dyDescent="0.3">
      <c r="B304" s="9">
        <f t="shared" si="4"/>
        <v>302</v>
      </c>
      <c r="C304" s="4" t="s">
        <v>4</v>
      </c>
      <c r="D304" s="43" t="s">
        <v>1146</v>
      </c>
      <c r="E304" s="1" t="s">
        <v>1147</v>
      </c>
      <c r="F304" s="5" t="s">
        <v>26</v>
      </c>
      <c r="G304" s="8" t="s">
        <v>1825</v>
      </c>
      <c r="H304" s="11" t="s">
        <v>1148</v>
      </c>
      <c r="I304" s="3">
        <v>405000000</v>
      </c>
      <c r="J304" s="4" t="s">
        <v>1149</v>
      </c>
    </row>
    <row r="305" spans="2:10" ht="43.95" customHeight="1" x14ac:dyDescent="0.3">
      <c r="B305" s="9">
        <f t="shared" si="4"/>
        <v>303</v>
      </c>
      <c r="C305" s="4" t="s">
        <v>8</v>
      </c>
      <c r="D305" s="43" t="s">
        <v>1150</v>
      </c>
      <c r="E305" s="1" t="s">
        <v>1151</v>
      </c>
      <c r="F305" s="5" t="s">
        <v>26</v>
      </c>
      <c r="G305" s="8" t="s">
        <v>1825</v>
      </c>
      <c r="H305" s="11" t="s">
        <v>1152</v>
      </c>
      <c r="I305" s="3">
        <v>59153624</v>
      </c>
      <c r="J305" s="4" t="s">
        <v>1153</v>
      </c>
    </row>
    <row r="306" spans="2:10" ht="43.95" customHeight="1" x14ac:dyDescent="0.3">
      <c r="B306" s="9">
        <f t="shared" si="4"/>
        <v>304</v>
      </c>
      <c r="C306" s="4" t="s">
        <v>3</v>
      </c>
      <c r="D306" s="43" t="s">
        <v>1154</v>
      </c>
      <c r="E306" s="1" t="s">
        <v>1155</v>
      </c>
      <c r="F306" s="5" t="s">
        <v>26</v>
      </c>
      <c r="G306" s="8" t="s">
        <v>1825</v>
      </c>
      <c r="H306" s="11" t="s">
        <v>1156</v>
      </c>
      <c r="I306" s="3">
        <v>18718700</v>
      </c>
      <c r="J306" s="4" t="s">
        <v>961</v>
      </c>
    </row>
    <row r="307" spans="2:10" ht="43.95" customHeight="1" x14ac:dyDescent="0.3">
      <c r="B307" s="9">
        <f t="shared" si="4"/>
        <v>305</v>
      </c>
      <c r="C307" s="4" t="s">
        <v>4</v>
      </c>
      <c r="D307" s="43" t="s">
        <v>1157</v>
      </c>
      <c r="E307" s="1" t="s">
        <v>1158</v>
      </c>
      <c r="F307" s="5" t="s">
        <v>26</v>
      </c>
      <c r="G307" s="8" t="s">
        <v>1825</v>
      </c>
      <c r="H307" s="11" t="s">
        <v>1159</v>
      </c>
      <c r="I307" s="3">
        <v>371836920</v>
      </c>
      <c r="J307" s="4" t="s">
        <v>1160</v>
      </c>
    </row>
    <row r="308" spans="2:10" ht="43.95" customHeight="1" x14ac:dyDescent="0.3">
      <c r="B308" s="9">
        <f t="shared" si="4"/>
        <v>306</v>
      </c>
      <c r="C308" s="4" t="s">
        <v>3</v>
      </c>
      <c r="D308" s="43" t="s">
        <v>1161</v>
      </c>
      <c r="E308" s="4" t="s">
        <v>1162</v>
      </c>
      <c r="F308" s="5" t="s">
        <v>24</v>
      </c>
      <c r="G308" s="8" t="s">
        <v>1826</v>
      </c>
      <c r="H308" s="11" t="s">
        <v>1163</v>
      </c>
      <c r="I308" s="3">
        <v>4399998978</v>
      </c>
      <c r="J308" s="4" t="s">
        <v>688</v>
      </c>
    </row>
    <row r="309" spans="2:10" ht="43.95" customHeight="1" x14ac:dyDescent="0.3">
      <c r="B309" s="9">
        <f t="shared" si="4"/>
        <v>307</v>
      </c>
      <c r="C309" s="4" t="s">
        <v>3</v>
      </c>
      <c r="D309" s="43" t="s">
        <v>1164</v>
      </c>
      <c r="E309" s="4" t="s">
        <v>1165</v>
      </c>
      <c r="F309" s="5" t="s">
        <v>26</v>
      </c>
      <c r="G309" s="8" t="s">
        <v>1824</v>
      </c>
      <c r="H309" s="11" t="s">
        <v>1166</v>
      </c>
      <c r="I309" s="3">
        <v>426460338</v>
      </c>
      <c r="J309" s="4" t="s">
        <v>1167</v>
      </c>
    </row>
    <row r="310" spans="2:10" ht="43.95" customHeight="1" x14ac:dyDescent="0.3">
      <c r="B310" s="9">
        <f t="shared" si="4"/>
        <v>308</v>
      </c>
      <c r="C310" s="4" t="s">
        <v>3</v>
      </c>
      <c r="D310" s="43" t="s">
        <v>1168</v>
      </c>
      <c r="E310" s="1" t="s">
        <v>1169</v>
      </c>
      <c r="F310" s="5" t="s">
        <v>26</v>
      </c>
      <c r="G310" s="8" t="s">
        <v>420</v>
      </c>
      <c r="H310" s="11" t="s">
        <v>1170</v>
      </c>
      <c r="I310" s="3">
        <v>325151331</v>
      </c>
      <c r="J310" s="4" t="s">
        <v>1167</v>
      </c>
    </row>
    <row r="311" spans="2:10" ht="43.95" customHeight="1" x14ac:dyDescent="0.3">
      <c r="B311" s="9">
        <f t="shared" si="4"/>
        <v>309</v>
      </c>
      <c r="C311" s="4" t="s">
        <v>5</v>
      </c>
      <c r="D311" s="43" t="s">
        <v>1171</v>
      </c>
      <c r="E311" s="1" t="s">
        <v>1172</v>
      </c>
      <c r="F311" s="5" t="s">
        <v>26</v>
      </c>
      <c r="G311" s="8" t="s">
        <v>1825</v>
      </c>
      <c r="H311" s="11" t="s">
        <v>1173</v>
      </c>
      <c r="I311" s="3">
        <v>415525222</v>
      </c>
      <c r="J311" s="4" t="s">
        <v>1174</v>
      </c>
    </row>
    <row r="312" spans="2:10" ht="43.95" customHeight="1" x14ac:dyDescent="0.3">
      <c r="B312" s="9">
        <f t="shared" si="4"/>
        <v>310</v>
      </c>
      <c r="C312" s="4" t="s">
        <v>5</v>
      </c>
      <c r="D312" s="43" t="s">
        <v>1175</v>
      </c>
      <c r="E312" s="1" t="s">
        <v>1176</v>
      </c>
      <c r="F312" s="5" t="s">
        <v>26</v>
      </c>
      <c r="G312" s="8" t="s">
        <v>332</v>
      </c>
      <c r="H312" s="4" t="s">
        <v>1177</v>
      </c>
      <c r="I312" s="3">
        <v>378926405</v>
      </c>
      <c r="J312" s="4" t="s">
        <v>1178</v>
      </c>
    </row>
    <row r="313" spans="2:10" ht="43.95" customHeight="1" x14ac:dyDescent="0.3">
      <c r="B313" s="9">
        <f t="shared" si="4"/>
        <v>311</v>
      </c>
      <c r="C313" s="4" t="s">
        <v>3</v>
      </c>
      <c r="D313" s="44" t="s">
        <v>12</v>
      </c>
      <c r="E313" s="1" t="s">
        <v>1179</v>
      </c>
      <c r="F313" s="5" t="s">
        <v>26</v>
      </c>
      <c r="G313" s="8" t="s">
        <v>1825</v>
      </c>
      <c r="H313" s="11" t="s">
        <v>1180</v>
      </c>
      <c r="I313" s="3">
        <v>38481982</v>
      </c>
      <c r="J313" s="4" t="s">
        <v>1181</v>
      </c>
    </row>
    <row r="314" spans="2:10" ht="43.95" customHeight="1" x14ac:dyDescent="0.3">
      <c r="B314" s="9">
        <f t="shared" si="4"/>
        <v>312</v>
      </c>
      <c r="C314" s="4" t="s">
        <v>8</v>
      </c>
      <c r="D314" s="42" t="s">
        <v>1182</v>
      </c>
      <c r="E314" s="1" t="s">
        <v>1183</v>
      </c>
      <c r="F314" s="5" t="s">
        <v>26</v>
      </c>
      <c r="G314" s="8" t="s">
        <v>1825</v>
      </c>
      <c r="H314" s="11" t="s">
        <v>1184</v>
      </c>
      <c r="I314" s="3">
        <v>200000000</v>
      </c>
      <c r="J314" s="4" t="s">
        <v>1185</v>
      </c>
    </row>
    <row r="315" spans="2:10" ht="43.95" customHeight="1" x14ac:dyDescent="0.3">
      <c r="B315" s="9">
        <f t="shared" si="4"/>
        <v>313</v>
      </c>
      <c r="C315" s="4" t="s">
        <v>8</v>
      </c>
      <c r="D315" s="42" t="s">
        <v>1186</v>
      </c>
      <c r="E315" s="1" t="s">
        <v>1187</v>
      </c>
      <c r="F315" s="5" t="s">
        <v>24</v>
      </c>
      <c r="G315" s="8" t="s">
        <v>1699</v>
      </c>
      <c r="H315" s="11" t="s">
        <v>1188</v>
      </c>
      <c r="I315" s="14">
        <v>1793930610</v>
      </c>
      <c r="J315" s="4" t="s">
        <v>1189</v>
      </c>
    </row>
    <row r="316" spans="2:10" ht="43.95" customHeight="1" x14ac:dyDescent="0.3">
      <c r="B316" s="9">
        <f t="shared" si="4"/>
        <v>314</v>
      </c>
      <c r="C316" s="4" t="s">
        <v>3</v>
      </c>
      <c r="D316" s="42" t="s">
        <v>1190</v>
      </c>
      <c r="E316" s="4" t="s">
        <v>1191</v>
      </c>
      <c r="F316" s="5" t="s">
        <v>26</v>
      </c>
      <c r="G316" s="8" t="s">
        <v>1826</v>
      </c>
      <c r="H316" s="11" t="s">
        <v>1192</v>
      </c>
      <c r="I316" s="3">
        <v>1407920576</v>
      </c>
      <c r="J316" s="4" t="s">
        <v>1193</v>
      </c>
    </row>
    <row r="317" spans="2:10" ht="43.95" customHeight="1" x14ac:dyDescent="0.3">
      <c r="B317" s="9">
        <f t="shared" si="4"/>
        <v>315</v>
      </c>
      <c r="C317" s="4" t="s">
        <v>3</v>
      </c>
      <c r="D317" s="42" t="s">
        <v>1194</v>
      </c>
      <c r="E317" s="1" t="s">
        <v>1195</v>
      </c>
      <c r="F317" s="5" t="s">
        <v>26</v>
      </c>
      <c r="G317" s="8" t="s">
        <v>1824</v>
      </c>
      <c r="H317" s="11" t="s">
        <v>1196</v>
      </c>
      <c r="I317" s="3">
        <v>143853862</v>
      </c>
      <c r="J317" s="4" t="s">
        <v>1197</v>
      </c>
    </row>
    <row r="318" spans="2:10" ht="43.95" customHeight="1" x14ac:dyDescent="0.3">
      <c r="B318" s="9">
        <f t="shared" si="4"/>
        <v>316</v>
      </c>
      <c r="C318" s="4" t="s">
        <v>3</v>
      </c>
      <c r="D318" s="42" t="s">
        <v>1198</v>
      </c>
      <c r="E318" s="1" t="s">
        <v>1199</v>
      </c>
      <c r="F318" s="5" t="s">
        <v>26</v>
      </c>
      <c r="G318" s="8" t="s">
        <v>1825</v>
      </c>
      <c r="H318" s="11" t="s">
        <v>1200</v>
      </c>
      <c r="I318" s="3">
        <v>112934651</v>
      </c>
      <c r="J318" s="4" t="s">
        <v>1201</v>
      </c>
    </row>
    <row r="319" spans="2:10" ht="43.95" customHeight="1" x14ac:dyDescent="0.3">
      <c r="B319" s="9">
        <f t="shared" si="4"/>
        <v>317</v>
      </c>
      <c r="C319" s="4" t="s">
        <v>8</v>
      </c>
      <c r="D319" s="42" t="s">
        <v>1202</v>
      </c>
      <c r="E319" s="1" t="s">
        <v>1203</v>
      </c>
      <c r="F319" s="5" t="s">
        <v>24</v>
      </c>
      <c r="G319" s="8" t="s">
        <v>1826</v>
      </c>
      <c r="H319" s="11" t="s">
        <v>1204</v>
      </c>
      <c r="I319" s="3">
        <v>0</v>
      </c>
      <c r="J319" s="4" t="s">
        <v>1205</v>
      </c>
    </row>
    <row r="320" spans="2:10" ht="43.95" customHeight="1" x14ac:dyDescent="0.3">
      <c r="B320" s="9">
        <f t="shared" si="4"/>
        <v>318</v>
      </c>
      <c r="C320" s="4" t="s">
        <v>1</v>
      </c>
      <c r="D320" s="42" t="s">
        <v>1206</v>
      </c>
      <c r="E320" s="1" t="s">
        <v>1207</v>
      </c>
      <c r="F320" s="5" t="s">
        <v>26</v>
      </c>
      <c r="G320" s="8" t="s">
        <v>1825</v>
      </c>
      <c r="H320" s="11" t="s">
        <v>1208</v>
      </c>
      <c r="I320" s="3">
        <v>268420117</v>
      </c>
      <c r="J320" s="4" t="s">
        <v>750</v>
      </c>
    </row>
    <row r="321" spans="2:10" ht="43.95" customHeight="1" x14ac:dyDescent="0.3">
      <c r="B321" s="9">
        <f t="shared" si="4"/>
        <v>319</v>
      </c>
      <c r="C321" s="4" t="s">
        <v>4</v>
      </c>
      <c r="D321" s="42" t="s">
        <v>1209</v>
      </c>
      <c r="E321" s="1" t="s">
        <v>1210</v>
      </c>
      <c r="F321" s="5" t="s">
        <v>26</v>
      </c>
      <c r="G321" s="8" t="s">
        <v>1825</v>
      </c>
      <c r="H321" s="11" t="s">
        <v>1211</v>
      </c>
      <c r="I321" s="3">
        <v>159553542</v>
      </c>
      <c r="J321" s="4" t="s">
        <v>1212</v>
      </c>
    </row>
    <row r="322" spans="2:10" ht="43.95" customHeight="1" x14ac:dyDescent="0.3">
      <c r="B322" s="9">
        <f t="shared" si="4"/>
        <v>320</v>
      </c>
      <c r="C322" s="4" t="s">
        <v>5</v>
      </c>
      <c r="D322" s="43" t="s">
        <v>862</v>
      </c>
      <c r="E322" s="1" t="s">
        <v>1213</v>
      </c>
      <c r="F322" s="5" t="s">
        <v>26</v>
      </c>
      <c r="G322" s="8" t="s">
        <v>1825</v>
      </c>
      <c r="H322" s="11" t="s">
        <v>1214</v>
      </c>
      <c r="I322" s="3">
        <v>1901048</v>
      </c>
      <c r="J322" s="4" t="s">
        <v>1215</v>
      </c>
    </row>
    <row r="323" spans="2:10" ht="43.95" customHeight="1" x14ac:dyDescent="0.3">
      <c r="B323" s="9">
        <f t="shared" si="4"/>
        <v>321</v>
      </c>
      <c r="C323" s="4" t="s">
        <v>1</v>
      </c>
      <c r="D323" s="42" t="s">
        <v>841</v>
      </c>
      <c r="E323" s="1" t="s">
        <v>842</v>
      </c>
      <c r="F323" s="5" t="s">
        <v>26</v>
      </c>
      <c r="G323" s="8" t="s">
        <v>1825</v>
      </c>
      <c r="H323" s="11" t="s">
        <v>1216</v>
      </c>
      <c r="I323" s="3">
        <v>5598950</v>
      </c>
      <c r="J323" s="4" t="s">
        <v>1215</v>
      </c>
    </row>
    <row r="324" spans="2:10" ht="43.95" customHeight="1" x14ac:dyDescent="0.3">
      <c r="B324" s="9">
        <f t="shared" ref="B324:B387" si="5">+B323+1</f>
        <v>322</v>
      </c>
      <c r="C324" s="4" t="s">
        <v>3</v>
      </c>
      <c r="D324" s="42" t="s">
        <v>1217</v>
      </c>
      <c r="E324" s="1" t="s">
        <v>1218</v>
      </c>
      <c r="F324" s="5" t="s">
        <v>26</v>
      </c>
      <c r="G324" s="8" t="s">
        <v>1825</v>
      </c>
      <c r="H324" s="11" t="s">
        <v>1219</v>
      </c>
      <c r="I324" s="3">
        <v>6860826</v>
      </c>
      <c r="J324" s="4" t="s">
        <v>1220</v>
      </c>
    </row>
    <row r="325" spans="2:10" ht="43.95" customHeight="1" x14ac:dyDescent="0.3">
      <c r="B325" s="9">
        <f t="shared" si="5"/>
        <v>323</v>
      </c>
      <c r="C325" s="4" t="s">
        <v>3</v>
      </c>
      <c r="D325" s="42" t="s">
        <v>1221</v>
      </c>
      <c r="E325" s="1" t="s">
        <v>1222</v>
      </c>
      <c r="F325" s="5" t="s">
        <v>26</v>
      </c>
      <c r="G325" s="8" t="s">
        <v>420</v>
      </c>
      <c r="H325" s="11" t="s">
        <v>1223</v>
      </c>
      <c r="I325" s="3">
        <v>4170950</v>
      </c>
      <c r="J325" s="4" t="s">
        <v>1215</v>
      </c>
    </row>
    <row r="326" spans="2:10" ht="43.95" customHeight="1" x14ac:dyDescent="0.3">
      <c r="B326" s="9">
        <f t="shared" si="5"/>
        <v>324</v>
      </c>
      <c r="C326" s="4" t="s">
        <v>5</v>
      </c>
      <c r="D326" s="42" t="s">
        <v>1224</v>
      </c>
      <c r="E326" s="4" t="s">
        <v>1225</v>
      </c>
      <c r="F326" s="5" t="s">
        <v>26</v>
      </c>
      <c r="G326" s="8" t="s">
        <v>420</v>
      </c>
      <c r="H326" s="11" t="s">
        <v>1226</v>
      </c>
      <c r="I326" s="3">
        <v>897156470</v>
      </c>
      <c r="J326" s="4" t="s">
        <v>1227</v>
      </c>
    </row>
    <row r="327" spans="2:10" ht="43.95" customHeight="1" x14ac:dyDescent="0.3">
      <c r="B327" s="9">
        <f t="shared" si="5"/>
        <v>325</v>
      </c>
      <c r="C327" s="4" t="s">
        <v>5</v>
      </c>
      <c r="D327" s="42" t="s">
        <v>1228</v>
      </c>
      <c r="E327" s="1" t="s">
        <v>1229</v>
      </c>
      <c r="F327" s="5" t="s">
        <v>26</v>
      </c>
      <c r="G327" s="8" t="s">
        <v>1824</v>
      </c>
      <c r="H327" s="11" t="s">
        <v>1230</v>
      </c>
      <c r="I327" s="3">
        <v>17999997</v>
      </c>
      <c r="J327" s="4" t="s">
        <v>1231</v>
      </c>
    </row>
    <row r="328" spans="2:10" ht="43.95" customHeight="1" x14ac:dyDescent="0.3">
      <c r="B328" s="9">
        <f t="shared" si="5"/>
        <v>326</v>
      </c>
      <c r="C328" s="4" t="s">
        <v>5</v>
      </c>
      <c r="D328" s="42" t="s">
        <v>1232</v>
      </c>
      <c r="E328" s="1" t="s">
        <v>1233</v>
      </c>
      <c r="F328" s="5" t="s">
        <v>26</v>
      </c>
      <c r="G328" s="8" t="s">
        <v>1825</v>
      </c>
      <c r="H328" s="4" t="s">
        <v>1234</v>
      </c>
      <c r="I328" s="3">
        <v>7837316</v>
      </c>
      <c r="J328" s="4" t="s">
        <v>1235</v>
      </c>
    </row>
    <row r="329" spans="2:10" ht="43.95" customHeight="1" x14ac:dyDescent="0.3">
      <c r="B329" s="9">
        <f t="shared" si="5"/>
        <v>327</v>
      </c>
      <c r="C329" s="4" t="s">
        <v>8</v>
      </c>
      <c r="D329" s="42" t="s">
        <v>1236</v>
      </c>
      <c r="E329" s="1" t="s">
        <v>1237</v>
      </c>
      <c r="F329" s="5" t="s">
        <v>26</v>
      </c>
      <c r="G329" s="8" t="s">
        <v>420</v>
      </c>
      <c r="H329" s="11" t="s">
        <v>1238</v>
      </c>
      <c r="I329" s="3">
        <v>66402571</v>
      </c>
      <c r="J329" s="4" t="s">
        <v>1239</v>
      </c>
    </row>
    <row r="330" spans="2:10" ht="43.95" customHeight="1" x14ac:dyDescent="0.3">
      <c r="B330" s="9">
        <f t="shared" si="5"/>
        <v>328</v>
      </c>
      <c r="C330" s="4" t="s">
        <v>5</v>
      </c>
      <c r="D330" s="42" t="s">
        <v>1241</v>
      </c>
      <c r="E330" s="1" t="s">
        <v>1242</v>
      </c>
      <c r="F330" s="5" t="s">
        <v>26</v>
      </c>
      <c r="G330" s="8" t="s">
        <v>1825</v>
      </c>
      <c r="H330" s="11" t="s">
        <v>1243</v>
      </c>
      <c r="I330" s="3">
        <v>1699320</v>
      </c>
      <c r="J330" s="4" t="s">
        <v>2</v>
      </c>
    </row>
    <row r="331" spans="2:10" ht="43.95" customHeight="1" x14ac:dyDescent="0.3">
      <c r="B331" s="9">
        <f t="shared" si="5"/>
        <v>329</v>
      </c>
      <c r="C331" s="4" t="s">
        <v>5</v>
      </c>
      <c r="D331" s="42" t="s">
        <v>1244</v>
      </c>
      <c r="E331" s="1" t="s">
        <v>1245</v>
      </c>
      <c r="F331" s="5" t="s">
        <v>26</v>
      </c>
      <c r="G331" s="8" t="s">
        <v>1824</v>
      </c>
      <c r="H331" s="11" t="s">
        <v>1246</v>
      </c>
      <c r="I331" s="3">
        <v>18547340</v>
      </c>
      <c r="J331" s="4" t="s">
        <v>374</v>
      </c>
    </row>
    <row r="332" spans="2:10" ht="43.95" customHeight="1" x14ac:dyDescent="0.3">
      <c r="B332" s="9">
        <f t="shared" si="5"/>
        <v>330</v>
      </c>
      <c r="C332" s="4" t="s">
        <v>5</v>
      </c>
      <c r="D332" s="42" t="s">
        <v>1247</v>
      </c>
      <c r="E332" s="1" t="s">
        <v>1248</v>
      </c>
      <c r="F332" s="5" t="s">
        <v>26</v>
      </c>
      <c r="G332" s="8" t="s">
        <v>1825</v>
      </c>
      <c r="H332" s="11" t="s">
        <v>1249</v>
      </c>
      <c r="I332" s="3">
        <v>55311200</v>
      </c>
      <c r="J332" s="4" t="s">
        <v>1250</v>
      </c>
    </row>
    <row r="333" spans="2:10" ht="43.95" customHeight="1" x14ac:dyDescent="0.3">
      <c r="B333" s="9">
        <f t="shared" si="5"/>
        <v>331</v>
      </c>
      <c r="C333" s="4" t="s">
        <v>7</v>
      </c>
      <c r="D333" s="42" t="s">
        <v>1251</v>
      </c>
      <c r="E333" s="1" t="s">
        <v>1252</v>
      </c>
      <c r="F333" s="5" t="s">
        <v>26</v>
      </c>
      <c r="G333" s="8" t="s">
        <v>1824</v>
      </c>
      <c r="H333" s="11" t="s">
        <v>1253</v>
      </c>
      <c r="I333" s="3">
        <v>2810000</v>
      </c>
      <c r="J333" s="4" t="s">
        <v>1254</v>
      </c>
    </row>
    <row r="334" spans="2:10" ht="43.95" customHeight="1" x14ac:dyDescent="0.3">
      <c r="B334" s="9">
        <f t="shared" si="5"/>
        <v>332</v>
      </c>
      <c r="C334" s="4" t="s">
        <v>3</v>
      </c>
      <c r="D334" s="42" t="s">
        <v>1255</v>
      </c>
      <c r="E334" s="1" t="s">
        <v>1256</v>
      </c>
      <c r="F334" s="5" t="s">
        <v>26</v>
      </c>
      <c r="G334" s="8" t="s">
        <v>1826</v>
      </c>
      <c r="H334" s="11" t="s">
        <v>1257</v>
      </c>
      <c r="I334" s="3">
        <v>356923086</v>
      </c>
      <c r="J334" s="4" t="s">
        <v>1258</v>
      </c>
    </row>
    <row r="335" spans="2:10" ht="43.95" customHeight="1" x14ac:dyDescent="0.3">
      <c r="B335" s="9">
        <f t="shared" si="5"/>
        <v>333</v>
      </c>
      <c r="C335" s="4" t="s">
        <v>1</v>
      </c>
      <c r="D335" s="42" t="s">
        <v>1259</v>
      </c>
      <c r="E335" s="1" t="s">
        <v>1260</v>
      </c>
      <c r="F335" s="5" t="s">
        <v>26</v>
      </c>
      <c r="G335" s="8" t="s">
        <v>1824</v>
      </c>
      <c r="H335" s="11" t="s">
        <v>1261</v>
      </c>
      <c r="I335" s="3">
        <v>112359328</v>
      </c>
      <c r="J335" s="4" t="s">
        <v>118</v>
      </c>
    </row>
    <row r="336" spans="2:10" ht="43.95" customHeight="1" x14ac:dyDescent="0.3">
      <c r="B336" s="9">
        <f t="shared" si="5"/>
        <v>334</v>
      </c>
      <c r="C336" s="4" t="s">
        <v>8</v>
      </c>
      <c r="D336" s="42" t="s">
        <v>1262</v>
      </c>
      <c r="E336" s="1" t="s">
        <v>1263</v>
      </c>
      <c r="F336" s="5" t="s">
        <v>26</v>
      </c>
      <c r="G336" s="8" t="s">
        <v>1825</v>
      </c>
      <c r="H336" s="11" t="s">
        <v>1264</v>
      </c>
      <c r="I336" s="3">
        <v>334788249</v>
      </c>
      <c r="J336" s="4" t="s">
        <v>1153</v>
      </c>
    </row>
    <row r="337" spans="2:10" ht="43.95" customHeight="1" x14ac:dyDescent="0.3">
      <c r="B337" s="9">
        <f t="shared" si="5"/>
        <v>335</v>
      </c>
      <c r="C337" s="4" t="s">
        <v>8</v>
      </c>
      <c r="D337" s="42" t="s">
        <v>1265</v>
      </c>
      <c r="E337" s="1" t="s">
        <v>1266</v>
      </c>
      <c r="F337" s="5" t="s">
        <v>26</v>
      </c>
      <c r="G337" s="8" t="s">
        <v>1826</v>
      </c>
      <c r="H337" s="11" t="s">
        <v>1267</v>
      </c>
      <c r="I337" s="3">
        <v>176206427</v>
      </c>
      <c r="J337" s="11" t="s">
        <v>1133</v>
      </c>
    </row>
    <row r="338" spans="2:10" ht="43.95" customHeight="1" x14ac:dyDescent="0.3">
      <c r="B338" s="9">
        <f t="shared" si="5"/>
        <v>336</v>
      </c>
      <c r="C338" s="4" t="s">
        <v>8</v>
      </c>
      <c r="D338" s="42" t="s">
        <v>1268</v>
      </c>
      <c r="E338" s="1" t="s">
        <v>1269</v>
      </c>
      <c r="F338" s="5" t="s">
        <v>24</v>
      </c>
      <c r="G338" s="8" t="s">
        <v>1699</v>
      </c>
      <c r="H338" s="20" t="s">
        <v>1270</v>
      </c>
      <c r="I338" s="14">
        <v>532286691</v>
      </c>
      <c r="J338" s="4" t="s">
        <v>1271</v>
      </c>
    </row>
    <row r="339" spans="2:10" ht="43.95" customHeight="1" x14ac:dyDescent="0.3">
      <c r="B339" s="9">
        <f t="shared" si="5"/>
        <v>337</v>
      </c>
      <c r="C339" s="4" t="s">
        <v>8</v>
      </c>
      <c r="D339" s="42" t="s">
        <v>1272</v>
      </c>
      <c r="E339" s="1" t="s">
        <v>1273</v>
      </c>
      <c r="F339" s="5" t="s">
        <v>26</v>
      </c>
      <c r="G339" s="8" t="s">
        <v>1824</v>
      </c>
      <c r="H339" s="11" t="s">
        <v>1274</v>
      </c>
      <c r="I339" s="3">
        <v>448000761</v>
      </c>
      <c r="J339" s="4" t="s">
        <v>1275</v>
      </c>
    </row>
    <row r="340" spans="2:10" ht="43.95" customHeight="1" x14ac:dyDescent="0.3">
      <c r="B340" s="9">
        <f t="shared" si="5"/>
        <v>338</v>
      </c>
      <c r="C340" s="4" t="s">
        <v>1</v>
      </c>
      <c r="D340" s="44" t="s">
        <v>1276</v>
      </c>
      <c r="E340" s="4" t="s">
        <v>10</v>
      </c>
      <c r="F340" s="1" t="s">
        <v>28</v>
      </c>
      <c r="G340" s="8" t="s">
        <v>1824</v>
      </c>
      <c r="H340" s="11" t="s">
        <v>1277</v>
      </c>
      <c r="I340" s="3">
        <v>1110869478</v>
      </c>
      <c r="J340" s="4" t="s">
        <v>1278</v>
      </c>
    </row>
    <row r="341" spans="2:10" ht="43.95" customHeight="1" x14ac:dyDescent="0.3">
      <c r="B341" s="9">
        <f t="shared" si="5"/>
        <v>339</v>
      </c>
      <c r="C341" s="4" t="s">
        <v>4</v>
      </c>
      <c r="D341" s="42" t="s">
        <v>1279</v>
      </c>
      <c r="E341" s="1" t="s">
        <v>1280</v>
      </c>
      <c r="F341" s="5" t="s">
        <v>24</v>
      </c>
      <c r="G341" s="8" t="s">
        <v>1826</v>
      </c>
      <c r="H341" s="11" t="s">
        <v>1281</v>
      </c>
      <c r="I341" s="3">
        <v>1187144000</v>
      </c>
      <c r="J341" s="4" t="s">
        <v>225</v>
      </c>
    </row>
    <row r="342" spans="2:10" ht="43.95" customHeight="1" x14ac:dyDescent="0.3">
      <c r="B342" s="9">
        <f t="shared" si="5"/>
        <v>340</v>
      </c>
      <c r="C342" s="4" t="s">
        <v>1</v>
      </c>
      <c r="D342" s="42" t="s">
        <v>1282</v>
      </c>
      <c r="E342" s="1" t="s">
        <v>1283</v>
      </c>
      <c r="F342" s="5" t="s">
        <v>26</v>
      </c>
      <c r="G342" s="8" t="s">
        <v>1824</v>
      </c>
      <c r="H342" s="11" t="s">
        <v>1284</v>
      </c>
      <c r="I342" s="3">
        <v>1469412</v>
      </c>
      <c r="J342" s="4" t="s">
        <v>532</v>
      </c>
    </row>
    <row r="343" spans="2:10" ht="43.95" customHeight="1" x14ac:dyDescent="0.3">
      <c r="B343" s="9">
        <f t="shared" si="5"/>
        <v>341</v>
      </c>
      <c r="C343" s="4" t="s">
        <v>8</v>
      </c>
      <c r="D343" s="42" t="s">
        <v>1285</v>
      </c>
      <c r="E343" s="1" t="s">
        <v>1286</v>
      </c>
      <c r="F343" s="5" t="s">
        <v>24</v>
      </c>
      <c r="G343" s="8" t="s">
        <v>1699</v>
      </c>
      <c r="H343" s="11" t="s">
        <v>1287</v>
      </c>
      <c r="I343" s="14">
        <f>2958717684+2576247955</f>
        <v>5534965639</v>
      </c>
      <c r="J343" s="4" t="s">
        <v>1288</v>
      </c>
    </row>
    <row r="344" spans="2:10" ht="43.95" customHeight="1" x14ac:dyDescent="0.3">
      <c r="B344" s="9">
        <f t="shared" si="5"/>
        <v>342</v>
      </c>
      <c r="C344" s="4" t="s">
        <v>5</v>
      </c>
      <c r="D344" s="42" t="s">
        <v>1289</v>
      </c>
      <c r="E344" s="1" t="s">
        <v>1290</v>
      </c>
      <c r="F344" s="5" t="s">
        <v>26</v>
      </c>
      <c r="G344" s="8" t="s">
        <v>420</v>
      </c>
      <c r="H344" s="11" t="s">
        <v>1291</v>
      </c>
      <c r="I344" s="3">
        <v>4100000</v>
      </c>
      <c r="J344" s="4" t="s">
        <v>1292</v>
      </c>
    </row>
    <row r="345" spans="2:10" ht="43.95" customHeight="1" x14ac:dyDescent="0.3">
      <c r="B345" s="9">
        <f t="shared" si="5"/>
        <v>343</v>
      </c>
      <c r="C345" s="4" t="s">
        <v>5</v>
      </c>
      <c r="D345" s="42" t="s">
        <v>1293</v>
      </c>
      <c r="E345" s="1" t="s">
        <v>1290</v>
      </c>
      <c r="F345" s="5" t="s">
        <v>26</v>
      </c>
      <c r="G345" s="8" t="s">
        <v>420</v>
      </c>
      <c r="H345" s="11" t="s">
        <v>1291</v>
      </c>
      <c r="I345" s="3">
        <v>6204043</v>
      </c>
      <c r="J345" s="4" t="s">
        <v>1292</v>
      </c>
    </row>
    <row r="346" spans="2:10" ht="43.95" customHeight="1" x14ac:dyDescent="0.3">
      <c r="B346" s="9">
        <f t="shared" si="5"/>
        <v>344</v>
      </c>
      <c r="C346" s="4" t="s">
        <v>5</v>
      </c>
      <c r="D346" s="42" t="s">
        <v>1294</v>
      </c>
      <c r="E346" s="1" t="s">
        <v>1295</v>
      </c>
      <c r="F346" s="5" t="s">
        <v>26</v>
      </c>
      <c r="G346" s="8" t="s">
        <v>1824</v>
      </c>
      <c r="H346" s="11" t="s">
        <v>1296</v>
      </c>
      <c r="I346" s="3">
        <v>152692916</v>
      </c>
      <c r="J346" s="4" t="s">
        <v>1297</v>
      </c>
    </row>
    <row r="347" spans="2:10" ht="43.95" customHeight="1" x14ac:dyDescent="0.3">
      <c r="B347" s="9">
        <f t="shared" si="5"/>
        <v>345</v>
      </c>
      <c r="C347" s="4" t="s">
        <v>5</v>
      </c>
      <c r="D347" s="42" t="s">
        <v>1298</v>
      </c>
      <c r="E347" s="1" t="s">
        <v>1299</v>
      </c>
      <c r="F347" s="5" t="s">
        <v>26</v>
      </c>
      <c r="G347" s="8" t="s">
        <v>1824</v>
      </c>
      <c r="H347" s="11" t="s">
        <v>1300</v>
      </c>
      <c r="I347" s="3">
        <v>2320500</v>
      </c>
      <c r="J347" s="4" t="s">
        <v>1301</v>
      </c>
    </row>
    <row r="348" spans="2:10" ht="43.95" customHeight="1" x14ac:dyDescent="0.3">
      <c r="B348" s="9">
        <f t="shared" si="5"/>
        <v>346</v>
      </c>
      <c r="C348" s="4" t="s">
        <v>1</v>
      </c>
      <c r="D348" s="42" t="s">
        <v>1302</v>
      </c>
      <c r="E348" s="1" t="s">
        <v>1303</v>
      </c>
      <c r="F348" s="5" t="s">
        <v>26</v>
      </c>
      <c r="G348" s="8" t="s">
        <v>1824</v>
      </c>
      <c r="H348" s="11" t="s">
        <v>1304</v>
      </c>
      <c r="I348" s="3">
        <v>2999043</v>
      </c>
      <c r="J348" s="4" t="s">
        <v>1305</v>
      </c>
    </row>
    <row r="349" spans="2:10" ht="43.95" customHeight="1" x14ac:dyDescent="0.3">
      <c r="B349" s="9">
        <f t="shared" si="5"/>
        <v>347</v>
      </c>
      <c r="C349" s="4" t="s">
        <v>4</v>
      </c>
      <c r="D349" s="42" t="s">
        <v>1306</v>
      </c>
      <c r="E349" s="1" t="s">
        <v>1307</v>
      </c>
      <c r="F349" s="5" t="s">
        <v>24</v>
      </c>
      <c r="G349" s="8" t="s">
        <v>1308</v>
      </c>
      <c r="H349" s="11" t="s">
        <v>1309</v>
      </c>
      <c r="I349" s="3">
        <v>4536781182</v>
      </c>
      <c r="J349" s="4" t="s">
        <v>1310</v>
      </c>
    </row>
    <row r="350" spans="2:10" ht="43.95" customHeight="1" x14ac:dyDescent="0.3">
      <c r="B350" s="9">
        <f t="shared" si="5"/>
        <v>348</v>
      </c>
      <c r="C350" s="4" t="s">
        <v>7</v>
      </c>
      <c r="D350" s="42" t="s">
        <v>1311</v>
      </c>
      <c r="E350" s="1" t="s">
        <v>1312</v>
      </c>
      <c r="F350" s="5" t="s">
        <v>26</v>
      </c>
      <c r="G350" s="8" t="s">
        <v>1824</v>
      </c>
      <c r="H350" s="11" t="s">
        <v>1313</v>
      </c>
      <c r="I350" s="3">
        <v>132150869</v>
      </c>
      <c r="J350" s="4" t="s">
        <v>1314</v>
      </c>
    </row>
    <row r="351" spans="2:10" ht="43.95" customHeight="1" x14ac:dyDescent="0.3">
      <c r="B351" s="9">
        <f t="shared" si="5"/>
        <v>349</v>
      </c>
      <c r="C351" s="4" t="s">
        <v>1</v>
      </c>
      <c r="D351" s="42" t="s">
        <v>1315</v>
      </c>
      <c r="E351" s="1" t="s">
        <v>1316</v>
      </c>
      <c r="F351" s="5" t="s">
        <v>26</v>
      </c>
      <c r="G351" s="8" t="s">
        <v>420</v>
      </c>
      <c r="H351" s="11" t="s">
        <v>1317</v>
      </c>
      <c r="I351" s="3">
        <v>7790454</v>
      </c>
      <c r="J351" s="4" t="s">
        <v>358</v>
      </c>
    </row>
    <row r="352" spans="2:10" ht="43.95" customHeight="1" x14ac:dyDescent="0.3">
      <c r="B352" s="9">
        <f t="shared" si="5"/>
        <v>350</v>
      </c>
      <c r="C352" s="4" t="s">
        <v>5</v>
      </c>
      <c r="D352" s="44" t="s">
        <v>1318</v>
      </c>
      <c r="E352" s="1" t="s">
        <v>1319</v>
      </c>
      <c r="F352" s="5" t="s">
        <v>26</v>
      </c>
      <c r="G352" s="8" t="s">
        <v>420</v>
      </c>
      <c r="H352" s="11" t="s">
        <v>1320</v>
      </c>
      <c r="I352" s="3">
        <v>42840000</v>
      </c>
      <c r="J352" s="4" t="s">
        <v>1321</v>
      </c>
    </row>
    <row r="353" spans="2:10" ht="43.95" customHeight="1" x14ac:dyDescent="0.3">
      <c r="B353" s="9">
        <f t="shared" si="5"/>
        <v>351</v>
      </c>
      <c r="C353" s="4" t="s">
        <v>1</v>
      </c>
      <c r="D353" s="42" t="s">
        <v>1322</v>
      </c>
      <c r="E353" s="4" t="s">
        <v>10</v>
      </c>
      <c r="F353" s="1" t="s">
        <v>28</v>
      </c>
      <c r="G353" s="8" t="s">
        <v>1824</v>
      </c>
      <c r="H353" s="11"/>
      <c r="I353" s="3">
        <v>801202732</v>
      </c>
      <c r="J353" s="4" t="s">
        <v>1323</v>
      </c>
    </row>
    <row r="354" spans="2:10" ht="43.95" customHeight="1" x14ac:dyDescent="0.3">
      <c r="B354" s="9">
        <f t="shared" si="5"/>
        <v>352</v>
      </c>
      <c r="C354" s="4" t="s">
        <v>8</v>
      </c>
      <c r="D354" s="42" t="s">
        <v>1325</v>
      </c>
      <c r="E354" s="4" t="s">
        <v>10</v>
      </c>
      <c r="F354" s="1" t="s">
        <v>28</v>
      </c>
      <c r="G354" s="8" t="s">
        <v>1824</v>
      </c>
      <c r="H354" s="1" t="s">
        <v>1324</v>
      </c>
      <c r="I354" s="3">
        <v>520277196</v>
      </c>
      <c r="J354" s="4" t="s">
        <v>1326</v>
      </c>
    </row>
    <row r="355" spans="2:10" ht="43.95" customHeight="1" x14ac:dyDescent="0.3">
      <c r="B355" s="9">
        <f t="shared" si="5"/>
        <v>353</v>
      </c>
      <c r="C355" s="4" t="s">
        <v>8</v>
      </c>
      <c r="D355" s="42" t="s">
        <v>1327</v>
      </c>
      <c r="E355" s="4" t="s">
        <v>10</v>
      </c>
      <c r="F355" s="1" t="s">
        <v>28</v>
      </c>
      <c r="G355" s="8" t="s">
        <v>420</v>
      </c>
      <c r="H355" s="11" t="s">
        <v>1328</v>
      </c>
      <c r="I355" s="3">
        <v>260406433</v>
      </c>
      <c r="J355" s="4" t="s">
        <v>121</v>
      </c>
    </row>
    <row r="356" spans="2:10" ht="43.95" customHeight="1" x14ac:dyDescent="0.3">
      <c r="B356" s="9">
        <f t="shared" si="5"/>
        <v>354</v>
      </c>
      <c r="C356" s="4" t="s">
        <v>8</v>
      </c>
      <c r="D356" s="42" t="s">
        <v>1327</v>
      </c>
      <c r="E356" s="4" t="s">
        <v>10</v>
      </c>
      <c r="F356" s="1" t="s">
        <v>28</v>
      </c>
      <c r="G356" s="8" t="s">
        <v>420</v>
      </c>
      <c r="H356" s="19" t="s">
        <v>1329</v>
      </c>
      <c r="I356" s="3">
        <v>10416665</v>
      </c>
      <c r="J356" s="4" t="s">
        <v>121</v>
      </c>
    </row>
    <row r="357" spans="2:10" ht="43.95" customHeight="1" x14ac:dyDescent="0.3">
      <c r="B357" s="9">
        <f t="shared" si="5"/>
        <v>355</v>
      </c>
      <c r="C357" s="4" t="s">
        <v>1</v>
      </c>
      <c r="D357" s="42" t="s">
        <v>1330</v>
      </c>
      <c r="E357" s="1" t="s">
        <v>1331</v>
      </c>
      <c r="F357" s="5" t="s">
        <v>26</v>
      </c>
      <c r="G357" s="8" t="s">
        <v>1824</v>
      </c>
      <c r="H357" s="11" t="s">
        <v>1332</v>
      </c>
      <c r="I357" s="3">
        <v>3469691211</v>
      </c>
      <c r="J357" s="4" t="s">
        <v>17</v>
      </c>
    </row>
    <row r="358" spans="2:10" ht="43.95" customHeight="1" x14ac:dyDescent="0.3">
      <c r="B358" s="9">
        <f t="shared" si="5"/>
        <v>356</v>
      </c>
      <c r="C358" s="4" t="s">
        <v>1</v>
      </c>
      <c r="D358" s="42" t="s">
        <v>1333</v>
      </c>
      <c r="E358" s="4" t="s">
        <v>1334</v>
      </c>
      <c r="F358" s="5" t="s">
        <v>26</v>
      </c>
      <c r="G358" s="8" t="s">
        <v>1824</v>
      </c>
      <c r="H358" s="11" t="s">
        <v>1335</v>
      </c>
      <c r="I358" s="3">
        <v>1857582546</v>
      </c>
      <c r="J358" s="4" t="s">
        <v>1336</v>
      </c>
    </row>
    <row r="359" spans="2:10" ht="43.95" customHeight="1" x14ac:dyDescent="0.3">
      <c r="B359" s="9">
        <f t="shared" si="5"/>
        <v>357</v>
      </c>
      <c r="C359" s="4" t="s">
        <v>5</v>
      </c>
      <c r="D359" s="42" t="s">
        <v>1337</v>
      </c>
      <c r="E359" s="1" t="s">
        <v>1338</v>
      </c>
      <c r="F359" s="5" t="s">
        <v>26</v>
      </c>
      <c r="G359" s="8" t="s">
        <v>420</v>
      </c>
      <c r="H359" s="11" t="s">
        <v>1339</v>
      </c>
      <c r="I359" s="3">
        <v>53100004</v>
      </c>
      <c r="J359" s="4" t="s">
        <v>1340</v>
      </c>
    </row>
    <row r="360" spans="2:10" ht="43.95" customHeight="1" x14ac:dyDescent="0.3">
      <c r="B360" s="9">
        <f t="shared" si="5"/>
        <v>358</v>
      </c>
      <c r="C360" s="4" t="s">
        <v>5</v>
      </c>
      <c r="D360" s="42" t="s">
        <v>1341</v>
      </c>
      <c r="E360" s="1" t="s">
        <v>10</v>
      </c>
      <c r="F360" s="4" t="s">
        <v>28</v>
      </c>
      <c r="G360" s="8" t="s">
        <v>1699</v>
      </c>
      <c r="H360" s="11" t="s">
        <v>1342</v>
      </c>
      <c r="I360" s="14">
        <f>4830926+35215759</f>
        <v>40046685</v>
      </c>
      <c r="J360" s="4" t="s">
        <v>121</v>
      </c>
    </row>
    <row r="361" spans="2:10" ht="43.95" customHeight="1" x14ac:dyDescent="0.3">
      <c r="B361" s="9">
        <f t="shared" si="5"/>
        <v>359</v>
      </c>
      <c r="C361" s="4" t="s">
        <v>4</v>
      </c>
      <c r="D361" s="42" t="s">
        <v>1343</v>
      </c>
      <c r="E361" s="1" t="s">
        <v>1344</v>
      </c>
      <c r="F361" s="5" t="s">
        <v>26</v>
      </c>
      <c r="G361" s="8" t="s">
        <v>1824</v>
      </c>
      <c r="H361" s="11" t="s">
        <v>1345</v>
      </c>
      <c r="I361" s="3">
        <v>394500000</v>
      </c>
      <c r="J361" s="4" t="s">
        <v>1346</v>
      </c>
    </row>
    <row r="362" spans="2:10" ht="43.95" customHeight="1" x14ac:dyDescent="0.3">
      <c r="B362" s="9">
        <f t="shared" si="5"/>
        <v>360</v>
      </c>
      <c r="C362" s="4" t="s">
        <v>15</v>
      </c>
      <c r="D362" s="42" t="s">
        <v>1347</v>
      </c>
      <c r="E362" s="4" t="s">
        <v>986</v>
      </c>
      <c r="F362" s="5" t="s">
        <v>26</v>
      </c>
      <c r="G362" s="8" t="s">
        <v>1825</v>
      </c>
      <c r="H362" s="11" t="s">
        <v>1348</v>
      </c>
      <c r="I362" s="3">
        <v>280000000</v>
      </c>
      <c r="J362" s="4" t="s">
        <v>988</v>
      </c>
    </row>
    <row r="363" spans="2:10" ht="43.95" customHeight="1" x14ac:dyDescent="0.3">
      <c r="B363" s="9">
        <f t="shared" si="5"/>
        <v>361</v>
      </c>
      <c r="C363" s="4" t="s">
        <v>5</v>
      </c>
      <c r="D363" s="44" t="s">
        <v>1349</v>
      </c>
      <c r="E363" s="1" t="s">
        <v>703</v>
      </c>
      <c r="F363" s="5" t="s">
        <v>26</v>
      </c>
      <c r="G363" s="8" t="s">
        <v>1824</v>
      </c>
      <c r="H363" s="11" t="s">
        <v>1350</v>
      </c>
      <c r="I363" s="3">
        <v>158784318</v>
      </c>
      <c r="J363" s="4" t="s">
        <v>1351</v>
      </c>
    </row>
    <row r="364" spans="2:10" ht="43.95" customHeight="1" x14ac:dyDescent="0.3">
      <c r="B364" s="9">
        <f t="shared" si="5"/>
        <v>362</v>
      </c>
      <c r="C364" s="4" t="s">
        <v>5</v>
      </c>
      <c r="D364" s="42" t="s">
        <v>1352</v>
      </c>
      <c r="E364" s="1" t="s">
        <v>1353</v>
      </c>
      <c r="F364" s="5" t="s">
        <v>26</v>
      </c>
      <c r="G364" s="8" t="s">
        <v>1826</v>
      </c>
      <c r="H364" s="11" t="s">
        <v>1354</v>
      </c>
      <c r="I364" s="3">
        <v>274932952</v>
      </c>
      <c r="J364" s="4" t="s">
        <v>1231</v>
      </c>
    </row>
    <row r="365" spans="2:10" ht="43.95" customHeight="1" x14ac:dyDescent="0.3">
      <c r="B365" s="9">
        <f t="shared" si="5"/>
        <v>363</v>
      </c>
      <c r="C365" s="4" t="s">
        <v>1</v>
      </c>
      <c r="D365" s="42" t="s">
        <v>1355</v>
      </c>
      <c r="E365" s="1" t="s">
        <v>1356</v>
      </c>
      <c r="F365" s="5" t="s">
        <v>26</v>
      </c>
      <c r="G365" s="8" t="s">
        <v>1824</v>
      </c>
      <c r="H365" s="11" t="s">
        <v>1357</v>
      </c>
      <c r="I365" s="3">
        <v>194086858</v>
      </c>
      <c r="J365" s="4" t="s">
        <v>1007</v>
      </c>
    </row>
    <row r="366" spans="2:10" ht="43.95" customHeight="1" x14ac:dyDescent="0.3">
      <c r="B366" s="9">
        <f t="shared" si="5"/>
        <v>364</v>
      </c>
      <c r="C366" s="4" t="s">
        <v>4</v>
      </c>
      <c r="D366" s="42" t="s">
        <v>1358</v>
      </c>
      <c r="E366" s="36" t="s">
        <v>1359</v>
      </c>
      <c r="F366" s="5" t="s">
        <v>26</v>
      </c>
      <c r="G366" s="8" t="s">
        <v>420</v>
      </c>
      <c r="H366" s="11" t="s">
        <v>1360</v>
      </c>
      <c r="I366" s="3">
        <v>228510794</v>
      </c>
      <c r="J366" s="4" t="s">
        <v>1361</v>
      </c>
    </row>
    <row r="367" spans="2:10" ht="43.95" customHeight="1" x14ac:dyDescent="0.3">
      <c r="B367" s="9">
        <f t="shared" si="5"/>
        <v>365</v>
      </c>
      <c r="C367" s="4" t="s">
        <v>8</v>
      </c>
      <c r="D367" s="42" t="s">
        <v>1362</v>
      </c>
      <c r="E367" s="1" t="s">
        <v>1363</v>
      </c>
      <c r="F367" s="5" t="s">
        <v>24</v>
      </c>
      <c r="G367" s="8" t="s">
        <v>1824</v>
      </c>
      <c r="H367" s="11" t="s">
        <v>1364</v>
      </c>
      <c r="I367" s="3">
        <v>5034260145</v>
      </c>
      <c r="J367" s="4" t="s">
        <v>1363</v>
      </c>
    </row>
    <row r="368" spans="2:10" ht="43.95" customHeight="1" x14ac:dyDescent="0.3">
      <c r="B368" s="9">
        <f t="shared" si="5"/>
        <v>366</v>
      </c>
      <c r="C368" s="4" t="s">
        <v>4</v>
      </c>
      <c r="D368" s="42" t="s">
        <v>1365</v>
      </c>
      <c r="E368" s="1" t="s">
        <v>1366</v>
      </c>
      <c r="F368" s="5" t="s">
        <v>26</v>
      </c>
      <c r="G368" s="8" t="s">
        <v>420</v>
      </c>
      <c r="H368" s="11" t="s">
        <v>1367</v>
      </c>
      <c r="I368" s="3">
        <v>24990000</v>
      </c>
      <c r="J368" s="4" t="s">
        <v>796</v>
      </c>
    </row>
    <row r="369" spans="2:10" ht="43.95" customHeight="1" x14ac:dyDescent="0.3">
      <c r="B369" s="9">
        <f t="shared" si="5"/>
        <v>367</v>
      </c>
      <c r="C369" s="4" t="s">
        <v>5</v>
      </c>
      <c r="D369" s="42" t="s">
        <v>1368</v>
      </c>
      <c r="E369" s="1" t="s">
        <v>1369</v>
      </c>
      <c r="F369" s="5" t="s">
        <v>26</v>
      </c>
      <c r="G369" s="8" t="s">
        <v>420</v>
      </c>
      <c r="H369" s="11" t="s">
        <v>1370</v>
      </c>
      <c r="I369" s="3">
        <v>9712780</v>
      </c>
      <c r="J369" s="4" t="s">
        <v>1371</v>
      </c>
    </row>
    <row r="370" spans="2:10" ht="43.95" customHeight="1" x14ac:dyDescent="0.3">
      <c r="B370" s="9">
        <f t="shared" si="5"/>
        <v>368</v>
      </c>
      <c r="C370" s="2" t="s">
        <v>5</v>
      </c>
      <c r="D370" s="42" t="s">
        <v>1372</v>
      </c>
      <c r="E370" s="1" t="s">
        <v>1373</v>
      </c>
      <c r="F370" s="5" t="s">
        <v>24</v>
      </c>
      <c r="G370" s="8" t="s">
        <v>1699</v>
      </c>
      <c r="H370" s="11" t="s">
        <v>1374</v>
      </c>
      <c r="I370" s="14">
        <v>22580715555</v>
      </c>
      <c r="J370" s="4" t="s">
        <v>1235</v>
      </c>
    </row>
    <row r="371" spans="2:10" ht="43.95" customHeight="1" x14ac:dyDescent="0.3">
      <c r="B371" s="9">
        <f t="shared" si="5"/>
        <v>369</v>
      </c>
      <c r="C371" s="2" t="s">
        <v>4</v>
      </c>
      <c r="D371" s="42" t="s">
        <v>1375</v>
      </c>
      <c r="E371" s="2" t="s">
        <v>1376</v>
      </c>
      <c r="F371" s="5" t="s">
        <v>26</v>
      </c>
      <c r="G371" s="8" t="s">
        <v>420</v>
      </c>
      <c r="H371" s="11" t="s">
        <v>1377</v>
      </c>
      <c r="I371" s="3">
        <v>44030000</v>
      </c>
      <c r="J371" s="4" t="s">
        <v>1378</v>
      </c>
    </row>
    <row r="372" spans="2:10" ht="43.95" customHeight="1" x14ac:dyDescent="0.3">
      <c r="B372" s="9">
        <f t="shared" si="5"/>
        <v>370</v>
      </c>
      <c r="C372" s="2" t="s">
        <v>1</v>
      </c>
      <c r="D372" s="42" t="s">
        <v>1379</v>
      </c>
      <c r="E372" s="2" t="s">
        <v>1380</v>
      </c>
      <c r="F372" s="5" t="s">
        <v>26</v>
      </c>
      <c r="G372" s="8" t="s">
        <v>420</v>
      </c>
      <c r="H372" s="11" t="s">
        <v>1381</v>
      </c>
      <c r="I372" s="3">
        <v>6866530</v>
      </c>
      <c r="J372" s="4" t="s">
        <v>1382</v>
      </c>
    </row>
    <row r="373" spans="2:10" ht="43.95" customHeight="1" x14ac:dyDescent="0.3">
      <c r="B373" s="9">
        <f t="shared" si="5"/>
        <v>371</v>
      </c>
      <c r="C373" s="2" t="s">
        <v>8</v>
      </c>
      <c r="D373" s="42" t="s">
        <v>1383</v>
      </c>
      <c r="E373" s="1" t="s">
        <v>1384</v>
      </c>
      <c r="F373" s="5" t="s">
        <v>26</v>
      </c>
      <c r="G373" s="8" t="s">
        <v>1824</v>
      </c>
      <c r="H373" s="11" t="s">
        <v>1385</v>
      </c>
      <c r="I373" s="3">
        <v>146071418</v>
      </c>
      <c r="J373" s="4" t="s">
        <v>1386</v>
      </c>
    </row>
    <row r="374" spans="2:10" ht="43.95" customHeight="1" x14ac:dyDescent="0.3">
      <c r="B374" s="9">
        <f t="shared" si="5"/>
        <v>372</v>
      </c>
      <c r="C374" s="4" t="s">
        <v>1</v>
      </c>
      <c r="D374" s="42" t="s">
        <v>1387</v>
      </c>
      <c r="E374" s="4" t="s">
        <v>10</v>
      </c>
      <c r="F374" s="4" t="s">
        <v>28</v>
      </c>
      <c r="G374" s="8" t="s">
        <v>420</v>
      </c>
      <c r="H374" s="11" t="s">
        <v>1388</v>
      </c>
      <c r="I374" s="3">
        <v>1126435109</v>
      </c>
      <c r="J374" s="4" t="s">
        <v>121</v>
      </c>
    </row>
    <row r="375" spans="2:10" ht="43.95" customHeight="1" x14ac:dyDescent="0.3">
      <c r="B375" s="9">
        <f t="shared" si="5"/>
        <v>373</v>
      </c>
      <c r="C375" s="4" t="s">
        <v>3</v>
      </c>
      <c r="D375" s="42" t="s">
        <v>1389</v>
      </c>
      <c r="E375" s="4" t="s">
        <v>10</v>
      </c>
      <c r="F375" s="4" t="s">
        <v>28</v>
      </c>
      <c r="G375" s="8" t="s">
        <v>420</v>
      </c>
      <c r="H375" s="11" t="s">
        <v>1390</v>
      </c>
      <c r="I375" s="3">
        <v>235471250</v>
      </c>
      <c r="J375" s="4" t="s">
        <v>688</v>
      </c>
    </row>
    <row r="376" spans="2:10" ht="43.95" customHeight="1" x14ac:dyDescent="0.3">
      <c r="B376" s="9">
        <f t="shared" si="5"/>
        <v>374</v>
      </c>
      <c r="C376" s="4" t="s">
        <v>5</v>
      </c>
      <c r="D376" s="42" t="s">
        <v>1240</v>
      </c>
      <c r="E376" s="1" t="s">
        <v>1391</v>
      </c>
      <c r="F376" s="5" t="s">
        <v>26</v>
      </c>
      <c r="G376" s="8" t="s">
        <v>1824</v>
      </c>
      <c r="H376" s="11" t="s">
        <v>1392</v>
      </c>
      <c r="I376" s="3">
        <v>4994430</v>
      </c>
      <c r="J376" s="4" t="s">
        <v>1393</v>
      </c>
    </row>
    <row r="377" spans="2:10" ht="43.95" customHeight="1" x14ac:dyDescent="0.3">
      <c r="B377" s="9">
        <f t="shared" si="5"/>
        <v>375</v>
      </c>
      <c r="C377" s="4" t="s">
        <v>4</v>
      </c>
      <c r="D377" s="42" t="s">
        <v>1394</v>
      </c>
      <c r="E377" s="1" t="s">
        <v>1395</v>
      </c>
      <c r="F377" s="5" t="s">
        <v>24</v>
      </c>
      <c r="G377" s="8" t="s">
        <v>1699</v>
      </c>
      <c r="H377" s="11" t="s">
        <v>1396</v>
      </c>
      <c r="I377" s="14">
        <v>2798881440</v>
      </c>
      <c r="J377" s="4" t="s">
        <v>1397</v>
      </c>
    </row>
    <row r="378" spans="2:10" ht="43.95" customHeight="1" x14ac:dyDescent="0.3">
      <c r="B378" s="9">
        <f t="shared" si="5"/>
        <v>376</v>
      </c>
      <c r="C378" s="4" t="s">
        <v>3</v>
      </c>
      <c r="D378" s="42" t="s">
        <v>1398</v>
      </c>
      <c r="E378" s="1" t="s">
        <v>1399</v>
      </c>
      <c r="F378" s="5" t="s">
        <v>26</v>
      </c>
      <c r="G378" s="8" t="s">
        <v>420</v>
      </c>
      <c r="H378" s="11" t="s">
        <v>1400</v>
      </c>
      <c r="I378" s="3">
        <v>7649178</v>
      </c>
      <c r="J378" s="4" t="s">
        <v>1401</v>
      </c>
    </row>
    <row r="379" spans="2:10" ht="43.95" customHeight="1" x14ac:dyDescent="0.3">
      <c r="B379" s="9">
        <f t="shared" si="5"/>
        <v>377</v>
      </c>
      <c r="C379" s="4" t="s">
        <v>5</v>
      </c>
      <c r="D379" s="42" t="s">
        <v>1402</v>
      </c>
      <c r="E379" s="2" t="s">
        <v>1403</v>
      </c>
      <c r="F379" s="5" t="s">
        <v>26</v>
      </c>
      <c r="G379" s="8" t="s">
        <v>420</v>
      </c>
      <c r="H379" s="11" t="s">
        <v>1404</v>
      </c>
      <c r="I379" s="3">
        <v>166146342</v>
      </c>
      <c r="J379" s="4" t="s">
        <v>1405</v>
      </c>
    </row>
    <row r="380" spans="2:10" ht="43.95" customHeight="1" x14ac:dyDescent="0.3">
      <c r="B380" s="9">
        <f t="shared" si="5"/>
        <v>378</v>
      </c>
      <c r="C380" s="4" t="s">
        <v>5</v>
      </c>
      <c r="D380" s="42" t="s">
        <v>1406</v>
      </c>
      <c r="E380" s="1" t="s">
        <v>1407</v>
      </c>
      <c r="F380" s="5" t="s">
        <v>26</v>
      </c>
      <c r="G380" s="8" t="s">
        <v>420</v>
      </c>
      <c r="H380" s="11" t="s">
        <v>1408</v>
      </c>
      <c r="I380" s="3">
        <v>3690000</v>
      </c>
      <c r="J380" s="4" t="s">
        <v>34</v>
      </c>
    </row>
    <row r="381" spans="2:10" ht="43.95" customHeight="1" x14ac:dyDescent="0.3">
      <c r="B381" s="9">
        <f t="shared" si="5"/>
        <v>379</v>
      </c>
      <c r="C381" s="4" t="s">
        <v>1</v>
      </c>
      <c r="D381" s="42" t="s">
        <v>1409</v>
      </c>
      <c r="E381" s="1" t="s">
        <v>1410</v>
      </c>
      <c r="F381" s="5" t="s">
        <v>26</v>
      </c>
      <c r="G381" s="8" t="s">
        <v>420</v>
      </c>
      <c r="H381" s="11" t="s">
        <v>1411</v>
      </c>
      <c r="I381" s="3">
        <v>175179900</v>
      </c>
      <c r="J381" s="4" t="s">
        <v>1412</v>
      </c>
    </row>
    <row r="382" spans="2:10" ht="43.95" customHeight="1" x14ac:dyDescent="0.3">
      <c r="B382" s="9">
        <f t="shared" si="5"/>
        <v>380</v>
      </c>
      <c r="C382" s="4" t="s">
        <v>7</v>
      </c>
      <c r="D382" s="42" t="s">
        <v>1413</v>
      </c>
      <c r="E382" s="1" t="s">
        <v>1414</v>
      </c>
      <c r="F382" s="5" t="s">
        <v>26</v>
      </c>
      <c r="G382" s="8" t="s">
        <v>1824</v>
      </c>
      <c r="H382" s="11" t="s">
        <v>1415</v>
      </c>
      <c r="I382" s="3">
        <v>21600000</v>
      </c>
      <c r="J382" s="4" t="s">
        <v>1416</v>
      </c>
    </row>
    <row r="383" spans="2:10" ht="43.95" customHeight="1" x14ac:dyDescent="0.3">
      <c r="B383" s="9">
        <f t="shared" si="5"/>
        <v>381</v>
      </c>
      <c r="C383" s="2" t="s">
        <v>1</v>
      </c>
      <c r="D383" s="42" t="s">
        <v>1417</v>
      </c>
      <c r="E383" s="4" t="s">
        <v>10</v>
      </c>
      <c r="F383" s="4" t="s">
        <v>28</v>
      </c>
      <c r="G383" s="8" t="s">
        <v>420</v>
      </c>
      <c r="H383" s="11" t="s">
        <v>1418</v>
      </c>
      <c r="I383" s="3">
        <v>311816938</v>
      </c>
      <c r="J383" s="28" t="s">
        <v>195</v>
      </c>
    </row>
    <row r="384" spans="2:10" ht="43.95" customHeight="1" x14ac:dyDescent="0.3">
      <c r="B384" s="9">
        <f t="shared" si="5"/>
        <v>382</v>
      </c>
      <c r="C384" s="17" t="s">
        <v>3</v>
      </c>
      <c r="D384" s="45" t="s">
        <v>1419</v>
      </c>
      <c r="E384" s="16" t="s">
        <v>1420</v>
      </c>
      <c r="F384" s="5" t="s">
        <v>26</v>
      </c>
      <c r="G384" s="8" t="s">
        <v>1826</v>
      </c>
      <c r="H384" s="11" t="s">
        <v>1421</v>
      </c>
      <c r="I384" s="3">
        <v>292899650</v>
      </c>
      <c r="J384" s="4" t="s">
        <v>1422</v>
      </c>
    </row>
    <row r="385" spans="2:10" ht="43.95" customHeight="1" x14ac:dyDescent="0.3">
      <c r="B385" s="9">
        <f t="shared" si="5"/>
        <v>383</v>
      </c>
      <c r="C385" s="2" t="s">
        <v>1</v>
      </c>
      <c r="D385" s="42" t="s">
        <v>1423</v>
      </c>
      <c r="E385" s="4" t="s">
        <v>10</v>
      </c>
      <c r="F385" s="4" t="s">
        <v>28</v>
      </c>
      <c r="G385" s="8" t="s">
        <v>420</v>
      </c>
      <c r="H385" s="11" t="s">
        <v>1424</v>
      </c>
      <c r="I385" s="3">
        <v>137184686</v>
      </c>
      <c r="J385" s="4" t="s">
        <v>1425</v>
      </c>
    </row>
    <row r="386" spans="2:10" ht="43.95" customHeight="1" x14ac:dyDescent="0.3">
      <c r="B386" s="9">
        <f t="shared" si="5"/>
        <v>384</v>
      </c>
      <c r="C386" s="2" t="s">
        <v>5</v>
      </c>
      <c r="D386" s="42" t="s">
        <v>1426</v>
      </c>
      <c r="E386" s="1" t="s">
        <v>1427</v>
      </c>
      <c r="F386" s="5" t="s">
        <v>24</v>
      </c>
      <c r="G386" s="8" t="s">
        <v>1826</v>
      </c>
      <c r="H386" s="11" t="s">
        <v>1428</v>
      </c>
      <c r="I386" s="3">
        <v>1630771240</v>
      </c>
      <c r="J386" s="4" t="s">
        <v>1235</v>
      </c>
    </row>
    <row r="387" spans="2:10" ht="43.95" customHeight="1" x14ac:dyDescent="0.3">
      <c r="B387" s="9">
        <f t="shared" si="5"/>
        <v>385</v>
      </c>
      <c r="C387" s="2" t="s">
        <v>4</v>
      </c>
      <c r="D387" s="42" t="s">
        <v>1429</v>
      </c>
      <c r="E387" s="1" t="s">
        <v>1430</v>
      </c>
      <c r="F387" s="5" t="s">
        <v>26</v>
      </c>
      <c r="G387" s="8" t="s">
        <v>420</v>
      </c>
      <c r="H387" s="11" t="s">
        <v>1431</v>
      </c>
      <c r="I387" s="3">
        <v>166859000</v>
      </c>
      <c r="J387" s="4" t="s">
        <v>1432</v>
      </c>
    </row>
    <row r="388" spans="2:10" ht="43.95" customHeight="1" x14ac:dyDescent="0.3">
      <c r="B388" s="9">
        <f t="shared" ref="B388:B451" si="6">+B387+1</f>
        <v>386</v>
      </c>
      <c r="C388" s="2" t="s">
        <v>4</v>
      </c>
      <c r="D388" s="42" t="s">
        <v>1433</v>
      </c>
      <c r="E388" s="1" t="s">
        <v>1434</v>
      </c>
      <c r="F388" s="5" t="s">
        <v>26</v>
      </c>
      <c r="G388" s="8" t="s">
        <v>1826</v>
      </c>
      <c r="H388" s="11" t="s">
        <v>1435</v>
      </c>
      <c r="I388" s="3">
        <v>324810500</v>
      </c>
      <c r="J388" s="4" t="s">
        <v>934</v>
      </c>
    </row>
    <row r="389" spans="2:10" ht="43.95" customHeight="1" x14ac:dyDescent="0.3">
      <c r="B389" s="9">
        <f t="shared" si="6"/>
        <v>387</v>
      </c>
      <c r="C389" s="2" t="s">
        <v>1</v>
      </c>
      <c r="D389" s="42" t="s">
        <v>1436</v>
      </c>
      <c r="E389" s="1" t="s">
        <v>1437</v>
      </c>
      <c r="F389" s="5" t="s">
        <v>24</v>
      </c>
      <c r="G389" s="8" t="s">
        <v>1699</v>
      </c>
      <c r="H389" s="11" t="s">
        <v>1438</v>
      </c>
      <c r="I389" s="14">
        <v>4432050280</v>
      </c>
      <c r="J389" s="4" t="s">
        <v>1439</v>
      </c>
    </row>
    <row r="390" spans="2:10" ht="43.95" customHeight="1" x14ac:dyDescent="0.3">
      <c r="B390" s="9">
        <f t="shared" si="6"/>
        <v>388</v>
      </c>
      <c r="C390" s="2" t="s">
        <v>1</v>
      </c>
      <c r="D390" s="42" t="s">
        <v>1440</v>
      </c>
      <c r="E390" s="1" t="s">
        <v>1441</v>
      </c>
      <c r="F390" s="5" t="s">
        <v>24</v>
      </c>
      <c r="G390" s="8" t="s">
        <v>1699</v>
      </c>
      <c r="H390" s="11" t="s">
        <v>1442</v>
      </c>
      <c r="I390" s="14">
        <v>2678246075</v>
      </c>
      <c r="J390" s="4" t="s">
        <v>1443</v>
      </c>
    </row>
    <row r="391" spans="2:10" ht="43.95" customHeight="1" x14ac:dyDescent="0.3">
      <c r="B391" s="9">
        <f t="shared" si="6"/>
        <v>389</v>
      </c>
      <c r="C391" s="2" t="s">
        <v>1</v>
      </c>
      <c r="D391" s="42" t="s">
        <v>1444</v>
      </c>
      <c r="E391" s="1" t="s">
        <v>1445</v>
      </c>
      <c r="F391" s="5" t="s">
        <v>26</v>
      </c>
      <c r="G391" s="8" t="s">
        <v>1826</v>
      </c>
      <c r="H391" s="11" t="s">
        <v>1446</v>
      </c>
      <c r="I391" s="3">
        <v>453705183</v>
      </c>
      <c r="J391" s="4" t="s">
        <v>292</v>
      </c>
    </row>
    <row r="392" spans="2:10" ht="43.95" customHeight="1" x14ac:dyDescent="0.3">
      <c r="B392" s="9">
        <f t="shared" si="6"/>
        <v>390</v>
      </c>
      <c r="C392" s="2" t="s">
        <v>8</v>
      </c>
      <c r="D392" s="42" t="s">
        <v>1447</v>
      </c>
      <c r="E392" s="2" t="s">
        <v>1448</v>
      </c>
      <c r="F392" s="5" t="s">
        <v>26</v>
      </c>
      <c r="G392" s="8" t="s">
        <v>1826</v>
      </c>
      <c r="H392" s="11" t="s">
        <v>1449</v>
      </c>
      <c r="I392" s="3">
        <v>84999712</v>
      </c>
      <c r="J392" s="4" t="s">
        <v>551</v>
      </c>
    </row>
    <row r="393" spans="2:10" ht="43.95" customHeight="1" x14ac:dyDescent="0.3">
      <c r="B393" s="9">
        <f t="shared" si="6"/>
        <v>391</v>
      </c>
      <c r="C393" s="2" t="s">
        <v>8</v>
      </c>
      <c r="D393" s="42" t="s">
        <v>1450</v>
      </c>
      <c r="E393" s="1" t="s">
        <v>1451</v>
      </c>
      <c r="F393" s="5" t="s">
        <v>26</v>
      </c>
      <c r="G393" s="8" t="s">
        <v>1826</v>
      </c>
      <c r="H393" s="11" t="s">
        <v>1452</v>
      </c>
      <c r="I393" s="3">
        <v>23334228707</v>
      </c>
      <c r="J393" s="4" t="s">
        <v>1453</v>
      </c>
    </row>
    <row r="394" spans="2:10" ht="43.95" customHeight="1" x14ac:dyDescent="0.3">
      <c r="B394" s="9">
        <f t="shared" si="6"/>
        <v>392</v>
      </c>
      <c r="C394" s="2" t="s">
        <v>8</v>
      </c>
      <c r="D394" s="42" t="s">
        <v>1454</v>
      </c>
      <c r="E394" s="1" t="s">
        <v>1455</v>
      </c>
      <c r="F394" s="5" t="s">
        <v>26</v>
      </c>
      <c r="G394" s="8" t="s">
        <v>420</v>
      </c>
      <c r="H394" s="11" t="s">
        <v>1456</v>
      </c>
      <c r="I394" s="3">
        <v>380478777</v>
      </c>
      <c r="J394" s="4" t="s">
        <v>1457</v>
      </c>
    </row>
    <row r="395" spans="2:10" ht="43.95" customHeight="1" x14ac:dyDescent="0.3">
      <c r="B395" s="9">
        <f t="shared" si="6"/>
        <v>393</v>
      </c>
      <c r="C395" s="2" t="s">
        <v>1</v>
      </c>
      <c r="D395" s="42" t="s">
        <v>1458</v>
      </c>
      <c r="E395" s="1" t="s">
        <v>1459</v>
      </c>
      <c r="F395" s="5" t="s">
        <v>24</v>
      </c>
      <c r="G395" s="8" t="s">
        <v>1699</v>
      </c>
      <c r="H395" s="11" t="s">
        <v>1460</v>
      </c>
      <c r="I395" s="14">
        <v>8437637880</v>
      </c>
      <c r="J395" s="4" t="s">
        <v>1461</v>
      </c>
    </row>
    <row r="396" spans="2:10" ht="43.95" customHeight="1" x14ac:dyDescent="0.3">
      <c r="B396" s="9">
        <f t="shared" si="6"/>
        <v>394</v>
      </c>
      <c r="C396" s="2" t="s">
        <v>1</v>
      </c>
      <c r="D396" s="42" t="s">
        <v>1462</v>
      </c>
      <c r="E396" s="4" t="s">
        <v>10</v>
      </c>
      <c r="F396" s="4" t="s">
        <v>28</v>
      </c>
      <c r="G396" s="8" t="s">
        <v>420</v>
      </c>
      <c r="H396" s="11" t="s">
        <v>1463</v>
      </c>
      <c r="I396" s="3">
        <v>320162912</v>
      </c>
      <c r="J396" s="4" t="s">
        <v>198</v>
      </c>
    </row>
    <row r="397" spans="2:10" ht="43.95" customHeight="1" x14ac:dyDescent="0.3">
      <c r="B397" s="9">
        <f t="shared" si="6"/>
        <v>395</v>
      </c>
      <c r="C397" s="2" t="s">
        <v>1</v>
      </c>
      <c r="D397" s="42" t="s">
        <v>1464</v>
      </c>
      <c r="E397" s="1" t="s">
        <v>1465</v>
      </c>
      <c r="F397" s="5" t="s">
        <v>26</v>
      </c>
      <c r="G397" s="8" t="s">
        <v>1699</v>
      </c>
      <c r="H397" s="11" t="s">
        <v>1466</v>
      </c>
      <c r="I397" s="14">
        <v>257372161</v>
      </c>
      <c r="J397" s="4" t="s">
        <v>1467</v>
      </c>
    </row>
    <row r="398" spans="2:10" ht="43.95" customHeight="1" x14ac:dyDescent="0.3">
      <c r="B398" s="9">
        <f t="shared" si="6"/>
        <v>396</v>
      </c>
      <c r="C398" s="2" t="s">
        <v>1</v>
      </c>
      <c r="D398" s="42" t="s">
        <v>1468</v>
      </c>
      <c r="E398" s="4" t="s">
        <v>1469</v>
      </c>
      <c r="F398" s="5" t="s">
        <v>24</v>
      </c>
      <c r="G398" s="8" t="s">
        <v>1699</v>
      </c>
      <c r="H398" s="11" t="s">
        <v>1470</v>
      </c>
      <c r="I398" s="14">
        <v>746547387</v>
      </c>
      <c r="J398" s="4" t="s">
        <v>225</v>
      </c>
    </row>
    <row r="399" spans="2:10" ht="43.95" customHeight="1" x14ac:dyDescent="0.3">
      <c r="B399" s="9">
        <f t="shared" si="6"/>
        <v>397</v>
      </c>
      <c r="C399" s="2" t="s">
        <v>9</v>
      </c>
      <c r="D399" s="42" t="s">
        <v>1471</v>
      </c>
      <c r="E399" s="1" t="s">
        <v>1472</v>
      </c>
      <c r="F399" s="5" t="s">
        <v>26</v>
      </c>
      <c r="G399" s="8" t="s">
        <v>1826</v>
      </c>
      <c r="H399" s="11" t="s">
        <v>1473</v>
      </c>
      <c r="I399" s="3">
        <v>8996400</v>
      </c>
      <c r="J399" s="4" t="s">
        <v>1474</v>
      </c>
    </row>
    <row r="400" spans="2:10" ht="43.95" customHeight="1" x14ac:dyDescent="0.3">
      <c r="B400" s="9">
        <f t="shared" si="6"/>
        <v>398</v>
      </c>
      <c r="C400" s="2" t="s">
        <v>4</v>
      </c>
      <c r="D400" s="42" t="s">
        <v>1475</v>
      </c>
      <c r="E400" s="1" t="s">
        <v>1476</v>
      </c>
      <c r="F400" s="5" t="s">
        <v>26</v>
      </c>
      <c r="G400" s="8" t="s">
        <v>1826</v>
      </c>
      <c r="H400" s="11" t="s">
        <v>1477</v>
      </c>
      <c r="I400" s="3">
        <v>45945500</v>
      </c>
      <c r="J400" s="4" t="s">
        <v>1478</v>
      </c>
    </row>
    <row r="401" spans="2:10" ht="43.95" customHeight="1" x14ac:dyDescent="0.3">
      <c r="B401" s="9">
        <f t="shared" si="6"/>
        <v>399</v>
      </c>
      <c r="C401" s="2" t="s">
        <v>8</v>
      </c>
      <c r="D401" s="42" t="s">
        <v>1479</v>
      </c>
      <c r="E401" s="1" t="s">
        <v>1480</v>
      </c>
      <c r="F401" s="5" t="s">
        <v>24</v>
      </c>
      <c r="G401" s="8" t="s">
        <v>1699</v>
      </c>
      <c r="H401" s="11" t="s">
        <v>1481</v>
      </c>
      <c r="I401" s="14">
        <v>7560345593</v>
      </c>
      <c r="J401" s="4" t="s">
        <v>1482</v>
      </c>
    </row>
    <row r="402" spans="2:10" ht="43.95" customHeight="1" x14ac:dyDescent="0.3">
      <c r="B402" s="9">
        <f t="shared" si="6"/>
        <v>400</v>
      </c>
      <c r="C402" s="2" t="s">
        <v>4</v>
      </c>
      <c r="D402" s="42" t="s">
        <v>1483</v>
      </c>
      <c r="E402" s="1" t="s">
        <v>1484</v>
      </c>
      <c r="F402" s="5" t="s">
        <v>26</v>
      </c>
      <c r="G402" s="8" t="s">
        <v>1826</v>
      </c>
      <c r="H402" s="11" t="s">
        <v>1485</v>
      </c>
      <c r="I402" s="3">
        <v>57500000</v>
      </c>
      <c r="J402" s="4" t="s">
        <v>322</v>
      </c>
    </row>
    <row r="403" spans="2:10" ht="43.95" customHeight="1" x14ac:dyDescent="0.3">
      <c r="B403" s="9">
        <f t="shared" si="6"/>
        <v>401</v>
      </c>
      <c r="C403" s="2" t="s">
        <v>4</v>
      </c>
      <c r="D403" s="42" t="s">
        <v>1486</v>
      </c>
      <c r="E403" s="1" t="s">
        <v>1487</v>
      </c>
      <c r="F403" s="5" t="s">
        <v>26</v>
      </c>
      <c r="G403" s="8" t="s">
        <v>1826</v>
      </c>
      <c r="H403" s="11" t="s">
        <v>1488</v>
      </c>
      <c r="I403" s="3">
        <v>261200000</v>
      </c>
      <c r="J403" s="4" t="s">
        <v>1489</v>
      </c>
    </row>
    <row r="404" spans="2:10" ht="43.95" customHeight="1" x14ac:dyDescent="0.3">
      <c r="B404" s="9">
        <f t="shared" si="6"/>
        <v>402</v>
      </c>
      <c r="C404" s="2" t="s">
        <v>8</v>
      </c>
      <c r="D404" s="42" t="s">
        <v>1490</v>
      </c>
      <c r="E404" s="1" t="s">
        <v>1491</v>
      </c>
      <c r="F404" s="5" t="s">
        <v>24</v>
      </c>
      <c r="G404" s="8" t="s">
        <v>1699</v>
      </c>
      <c r="H404" s="11" t="s">
        <v>1492</v>
      </c>
      <c r="I404" s="14">
        <v>750228800</v>
      </c>
      <c r="J404" s="4" t="s">
        <v>1493</v>
      </c>
    </row>
    <row r="405" spans="2:10" ht="43.95" customHeight="1" x14ac:dyDescent="0.3">
      <c r="B405" s="9">
        <f t="shared" si="6"/>
        <v>403</v>
      </c>
      <c r="C405" s="2" t="s">
        <v>1</v>
      </c>
      <c r="D405" s="42" t="s">
        <v>1495</v>
      </c>
      <c r="E405" s="1" t="s">
        <v>1496</v>
      </c>
      <c r="F405" s="5" t="s">
        <v>26</v>
      </c>
      <c r="G405" s="8" t="s">
        <v>1826</v>
      </c>
      <c r="H405" s="11" t="s">
        <v>1497</v>
      </c>
      <c r="I405" s="3">
        <v>2090830</v>
      </c>
      <c r="J405" s="4" t="s">
        <v>1498</v>
      </c>
    </row>
    <row r="406" spans="2:10" ht="43.95" customHeight="1" x14ac:dyDescent="0.3">
      <c r="B406" s="9">
        <f t="shared" si="6"/>
        <v>404</v>
      </c>
      <c r="C406" s="2" t="s">
        <v>5</v>
      </c>
      <c r="D406" s="44" t="s">
        <v>1499</v>
      </c>
      <c r="E406" s="1" t="s">
        <v>1500</v>
      </c>
      <c r="F406" s="5" t="s">
        <v>26</v>
      </c>
      <c r="G406" s="8" t="s">
        <v>1826</v>
      </c>
      <c r="H406" s="11" t="s">
        <v>1501</v>
      </c>
      <c r="I406" s="3">
        <v>165169856</v>
      </c>
      <c r="J406" s="4" t="s">
        <v>1502</v>
      </c>
    </row>
    <row r="407" spans="2:10" ht="43.95" customHeight="1" x14ac:dyDescent="0.3">
      <c r="B407" s="9">
        <f t="shared" si="6"/>
        <v>405</v>
      </c>
      <c r="C407" s="2" t="s">
        <v>5</v>
      </c>
      <c r="D407" s="42" t="s">
        <v>1504</v>
      </c>
      <c r="E407" s="1" t="s">
        <v>1505</v>
      </c>
      <c r="F407" s="5" t="s">
        <v>26</v>
      </c>
      <c r="G407" s="8" t="s">
        <v>1826</v>
      </c>
      <c r="H407" s="11" t="s">
        <v>1506</v>
      </c>
      <c r="I407" s="3">
        <v>428684900</v>
      </c>
      <c r="J407" s="4" t="s">
        <v>1507</v>
      </c>
    </row>
    <row r="408" spans="2:10" ht="43.95" customHeight="1" x14ac:dyDescent="0.3">
      <c r="B408" s="9">
        <f t="shared" si="6"/>
        <v>406</v>
      </c>
      <c r="C408" s="2" t="s">
        <v>4</v>
      </c>
      <c r="D408" s="42" t="s">
        <v>1509</v>
      </c>
      <c r="E408" s="2" t="s">
        <v>1510</v>
      </c>
      <c r="F408" s="5" t="s">
        <v>26</v>
      </c>
      <c r="G408" s="8" t="s">
        <v>1826</v>
      </c>
      <c r="H408" s="11" t="s">
        <v>1511</v>
      </c>
      <c r="I408" s="3">
        <v>26609986</v>
      </c>
      <c r="J408" s="4" t="s">
        <v>1512</v>
      </c>
    </row>
    <row r="409" spans="2:10" ht="43.95" customHeight="1" x14ac:dyDescent="0.3">
      <c r="B409" s="9">
        <f t="shared" si="6"/>
        <v>407</v>
      </c>
      <c r="C409" s="4" t="s">
        <v>5</v>
      </c>
      <c r="D409" s="42" t="s">
        <v>1513</v>
      </c>
      <c r="E409" s="1" t="s">
        <v>10</v>
      </c>
      <c r="F409" s="4" t="s">
        <v>28</v>
      </c>
      <c r="G409" s="8" t="s">
        <v>1826</v>
      </c>
      <c r="H409" s="11" t="s">
        <v>1514</v>
      </c>
      <c r="I409" s="3">
        <v>170074852</v>
      </c>
      <c r="J409" s="4" t="s">
        <v>563</v>
      </c>
    </row>
    <row r="410" spans="2:10" ht="43.95" customHeight="1" x14ac:dyDescent="0.3">
      <c r="B410" s="9">
        <f t="shared" si="6"/>
        <v>408</v>
      </c>
      <c r="C410" s="4" t="s">
        <v>3</v>
      </c>
      <c r="D410" s="42" t="s">
        <v>1515</v>
      </c>
      <c r="E410" s="1" t="s">
        <v>10</v>
      </c>
      <c r="F410" s="4" t="s">
        <v>28</v>
      </c>
      <c r="G410" s="8" t="s">
        <v>1826</v>
      </c>
      <c r="H410" s="11" t="s">
        <v>1516</v>
      </c>
      <c r="I410" s="3">
        <v>26761254</v>
      </c>
      <c r="J410" s="4" t="s">
        <v>121</v>
      </c>
    </row>
    <row r="411" spans="2:10" ht="43.95" customHeight="1" x14ac:dyDescent="0.3">
      <c r="B411" s="9">
        <f t="shared" si="6"/>
        <v>409</v>
      </c>
      <c r="C411" s="4" t="s">
        <v>3</v>
      </c>
      <c r="D411" s="42" t="s">
        <v>1517</v>
      </c>
      <c r="E411" s="1" t="s">
        <v>1518</v>
      </c>
      <c r="F411" s="5" t="s">
        <v>26</v>
      </c>
      <c r="G411" s="8" t="s">
        <v>1826</v>
      </c>
      <c r="H411" s="11" t="s">
        <v>1519</v>
      </c>
      <c r="I411" s="3">
        <v>97595019</v>
      </c>
      <c r="J411" s="4" t="s">
        <v>221</v>
      </c>
    </row>
    <row r="412" spans="2:10" ht="43.95" customHeight="1" x14ac:dyDescent="0.3">
      <c r="B412" s="9">
        <f t="shared" si="6"/>
        <v>410</v>
      </c>
      <c r="C412" s="4" t="s">
        <v>1</v>
      </c>
      <c r="D412" s="42" t="s">
        <v>1520</v>
      </c>
      <c r="E412" s="1" t="s">
        <v>1521</v>
      </c>
      <c r="F412" s="5" t="s">
        <v>26</v>
      </c>
      <c r="G412" s="8" t="s">
        <v>1522</v>
      </c>
      <c r="H412" s="11" t="s">
        <v>1523</v>
      </c>
      <c r="I412" s="14">
        <v>2999990</v>
      </c>
      <c r="J412" s="4" t="s">
        <v>1524</v>
      </c>
    </row>
    <row r="413" spans="2:10" ht="43.95" customHeight="1" x14ac:dyDescent="0.3">
      <c r="B413" s="9">
        <f t="shared" si="6"/>
        <v>411</v>
      </c>
      <c r="C413" s="4" t="s">
        <v>1</v>
      </c>
      <c r="D413" s="42" t="s">
        <v>1525</v>
      </c>
      <c r="E413" s="1" t="s">
        <v>10</v>
      </c>
      <c r="F413" s="4" t="s">
        <v>28</v>
      </c>
      <c r="G413" s="8" t="s">
        <v>1522</v>
      </c>
      <c r="H413" s="47" t="s">
        <v>1526</v>
      </c>
      <c r="I413" s="14">
        <v>510464379</v>
      </c>
      <c r="J413" s="48" t="s">
        <v>195</v>
      </c>
    </row>
    <row r="414" spans="2:10" ht="43.95" customHeight="1" x14ac:dyDescent="0.3">
      <c r="B414" s="9">
        <f t="shared" si="6"/>
        <v>412</v>
      </c>
      <c r="C414" s="4" t="s">
        <v>7</v>
      </c>
      <c r="D414" s="42" t="s">
        <v>1527</v>
      </c>
      <c r="E414" s="1" t="s">
        <v>1528</v>
      </c>
      <c r="F414" s="5" t="s">
        <v>26</v>
      </c>
      <c r="G414" s="8" t="s">
        <v>1826</v>
      </c>
      <c r="H414" s="11" t="s">
        <v>1529</v>
      </c>
      <c r="I414" s="3">
        <v>127301350</v>
      </c>
      <c r="J414" s="4" t="s">
        <v>1530</v>
      </c>
    </row>
    <row r="415" spans="2:10" ht="43.95" customHeight="1" x14ac:dyDescent="0.3">
      <c r="B415" s="9">
        <f t="shared" si="6"/>
        <v>413</v>
      </c>
      <c r="C415" s="4" t="s">
        <v>7</v>
      </c>
      <c r="D415" s="42" t="s">
        <v>1531</v>
      </c>
      <c r="E415" s="1" t="s">
        <v>1532</v>
      </c>
      <c r="F415" s="5" t="s">
        <v>26</v>
      </c>
      <c r="G415" s="8" t="s">
        <v>1826</v>
      </c>
      <c r="H415" s="11" t="s">
        <v>1533</v>
      </c>
      <c r="I415" s="3">
        <v>36478111</v>
      </c>
      <c r="J415" s="4" t="s">
        <v>1530</v>
      </c>
    </row>
    <row r="416" spans="2:10" ht="43.95" customHeight="1" x14ac:dyDescent="0.3">
      <c r="B416" s="9">
        <f t="shared" si="6"/>
        <v>414</v>
      </c>
      <c r="C416" s="4" t="s">
        <v>1</v>
      </c>
      <c r="D416" s="42" t="s">
        <v>1534</v>
      </c>
      <c r="E416" s="1" t="s">
        <v>1535</v>
      </c>
      <c r="F416" s="5" t="s">
        <v>26</v>
      </c>
      <c r="G416" s="8" t="s">
        <v>1826</v>
      </c>
      <c r="H416" s="11" t="s">
        <v>1536</v>
      </c>
      <c r="I416" s="3">
        <v>448645470</v>
      </c>
      <c r="J416" s="4" t="s">
        <v>1537</v>
      </c>
    </row>
    <row r="417" spans="2:10" ht="43.95" customHeight="1" x14ac:dyDescent="0.3">
      <c r="B417" s="9">
        <f t="shared" si="6"/>
        <v>415</v>
      </c>
      <c r="C417" s="4" t="s">
        <v>15</v>
      </c>
      <c r="D417" s="42" t="s">
        <v>1538</v>
      </c>
      <c r="E417" s="1" t="s">
        <v>1539</v>
      </c>
      <c r="F417" s="5" t="s">
        <v>26</v>
      </c>
      <c r="G417" s="8" t="s">
        <v>1826</v>
      </c>
      <c r="H417" s="11" t="s">
        <v>1540</v>
      </c>
      <c r="I417" s="3">
        <v>177400000</v>
      </c>
      <c r="J417" s="4" t="s">
        <v>1541</v>
      </c>
    </row>
    <row r="418" spans="2:10" ht="43.95" customHeight="1" x14ac:dyDescent="0.3">
      <c r="B418" s="9">
        <f t="shared" si="6"/>
        <v>416</v>
      </c>
      <c r="C418" s="4" t="s">
        <v>8</v>
      </c>
      <c r="D418" s="42" t="s">
        <v>1542</v>
      </c>
      <c r="E418" s="1" t="s">
        <v>1543</v>
      </c>
      <c r="F418" s="5" t="s">
        <v>26</v>
      </c>
      <c r="G418" s="8" t="s">
        <v>1699</v>
      </c>
      <c r="H418" s="11" t="s">
        <v>1544</v>
      </c>
      <c r="I418" s="14">
        <v>167947080</v>
      </c>
      <c r="J418" s="4" t="s">
        <v>1239</v>
      </c>
    </row>
    <row r="419" spans="2:10" ht="43.95" customHeight="1" x14ac:dyDescent="0.3">
      <c r="B419" s="9">
        <f t="shared" si="6"/>
        <v>417</v>
      </c>
      <c r="C419" s="4" t="s">
        <v>4</v>
      </c>
      <c r="D419" s="42" t="s">
        <v>1545</v>
      </c>
      <c r="E419" s="1" t="s">
        <v>1546</v>
      </c>
      <c r="F419" s="5" t="s">
        <v>26</v>
      </c>
      <c r="G419" s="8" t="s">
        <v>1826</v>
      </c>
      <c r="H419" s="11" t="s">
        <v>1547</v>
      </c>
      <c r="I419" s="3">
        <v>880630940</v>
      </c>
      <c r="J419" s="4" t="s">
        <v>1397</v>
      </c>
    </row>
    <row r="420" spans="2:10" ht="43.95" customHeight="1" x14ac:dyDescent="0.3">
      <c r="B420" s="9">
        <f t="shared" si="6"/>
        <v>418</v>
      </c>
      <c r="C420" s="4" t="s">
        <v>1</v>
      </c>
      <c r="D420" s="42" t="s">
        <v>1548</v>
      </c>
      <c r="E420" s="1" t="s">
        <v>1549</v>
      </c>
      <c r="F420" s="5" t="s">
        <v>26</v>
      </c>
      <c r="G420" s="8" t="s">
        <v>1826</v>
      </c>
      <c r="H420" s="11" t="s">
        <v>1550</v>
      </c>
      <c r="I420" s="3">
        <v>13497931</v>
      </c>
      <c r="J420" s="4" t="s">
        <v>221</v>
      </c>
    </row>
    <row r="421" spans="2:10" ht="43.95" customHeight="1" x14ac:dyDescent="0.3">
      <c r="B421" s="9">
        <f t="shared" si="6"/>
        <v>419</v>
      </c>
      <c r="C421" s="4" t="s">
        <v>3</v>
      </c>
      <c r="D421" s="42" t="s">
        <v>1551</v>
      </c>
      <c r="E421" s="1" t="s">
        <v>1552</v>
      </c>
      <c r="F421" s="5" t="s">
        <v>26</v>
      </c>
      <c r="G421" s="8" t="s">
        <v>1826</v>
      </c>
      <c r="H421" s="11" t="s">
        <v>1553</v>
      </c>
      <c r="I421" s="3">
        <v>267682408</v>
      </c>
      <c r="J421" s="4" t="s">
        <v>1554</v>
      </c>
    </row>
    <row r="422" spans="2:10" ht="43.95" customHeight="1" x14ac:dyDescent="0.3">
      <c r="B422" s="9">
        <f t="shared" si="6"/>
        <v>420</v>
      </c>
      <c r="C422" s="4" t="s">
        <v>3</v>
      </c>
      <c r="D422" s="42" t="s">
        <v>1555</v>
      </c>
      <c r="E422" s="1" t="s">
        <v>1556</v>
      </c>
      <c r="F422" s="5" t="s">
        <v>26</v>
      </c>
      <c r="G422" s="8" t="s">
        <v>1826</v>
      </c>
      <c r="H422" s="11" t="s">
        <v>1557</v>
      </c>
      <c r="I422" s="3">
        <f>57341340+48516300</f>
        <v>105857640</v>
      </c>
      <c r="J422" s="4" t="s">
        <v>1422</v>
      </c>
    </row>
    <row r="423" spans="2:10" ht="43.95" customHeight="1" x14ac:dyDescent="0.3">
      <c r="B423" s="9">
        <f t="shared" si="6"/>
        <v>421</v>
      </c>
      <c r="C423" s="4" t="s">
        <v>5</v>
      </c>
      <c r="D423" s="42" t="s">
        <v>1558</v>
      </c>
      <c r="E423" s="1" t="s">
        <v>1559</v>
      </c>
      <c r="F423" s="5" t="s">
        <v>26</v>
      </c>
      <c r="G423" s="8" t="s">
        <v>1826</v>
      </c>
      <c r="H423" s="11" t="s">
        <v>1560</v>
      </c>
      <c r="I423" s="3">
        <v>357794325</v>
      </c>
      <c r="J423" s="4" t="s">
        <v>1561</v>
      </c>
    </row>
    <row r="424" spans="2:10" ht="43.95" customHeight="1" x14ac:dyDescent="0.3">
      <c r="B424" s="9">
        <f t="shared" si="6"/>
        <v>422</v>
      </c>
      <c r="C424" s="4" t="s">
        <v>5</v>
      </c>
      <c r="D424" s="42" t="s">
        <v>1562</v>
      </c>
      <c r="E424" s="2" t="s">
        <v>1563</v>
      </c>
      <c r="F424" s="5" t="s">
        <v>26</v>
      </c>
      <c r="G424" s="8" t="s">
        <v>1826</v>
      </c>
      <c r="H424" s="11" t="s">
        <v>1564</v>
      </c>
      <c r="I424" s="3">
        <v>2493050</v>
      </c>
      <c r="J424" s="4" t="s">
        <v>1565</v>
      </c>
    </row>
    <row r="425" spans="2:10" ht="43.95" customHeight="1" x14ac:dyDescent="0.3">
      <c r="B425" s="9">
        <f t="shared" si="6"/>
        <v>423</v>
      </c>
      <c r="C425" s="21" t="s">
        <v>1</v>
      </c>
      <c r="D425" s="42" t="s">
        <v>1566</v>
      </c>
      <c r="E425" s="18" t="s">
        <v>1567</v>
      </c>
      <c r="F425" s="27" t="s">
        <v>26</v>
      </c>
      <c r="G425" s="8" t="s">
        <v>1826</v>
      </c>
      <c r="H425" s="11" t="s">
        <v>1568</v>
      </c>
      <c r="I425" s="3">
        <v>13054300</v>
      </c>
      <c r="J425" s="4" t="s">
        <v>1569</v>
      </c>
    </row>
    <row r="426" spans="2:10" ht="43.95" customHeight="1" x14ac:dyDescent="0.3">
      <c r="B426" s="9">
        <f t="shared" si="6"/>
        <v>424</v>
      </c>
      <c r="C426" s="4" t="s">
        <v>8</v>
      </c>
      <c r="D426" s="42" t="s">
        <v>1571</v>
      </c>
      <c r="E426" s="1" t="s">
        <v>1572</v>
      </c>
      <c r="F426" s="5" t="s">
        <v>26</v>
      </c>
      <c r="G426" s="8" t="s">
        <v>1826</v>
      </c>
      <c r="H426" s="11" t="s">
        <v>1573</v>
      </c>
      <c r="I426" s="3">
        <v>300000000</v>
      </c>
      <c r="J426" s="4" t="s">
        <v>1574</v>
      </c>
    </row>
    <row r="427" spans="2:10" ht="43.95" customHeight="1" x14ac:dyDescent="0.3">
      <c r="B427" s="9">
        <f t="shared" si="6"/>
        <v>425</v>
      </c>
      <c r="C427" s="22" t="s">
        <v>1</v>
      </c>
      <c r="D427" s="42" t="s">
        <v>1575</v>
      </c>
      <c r="E427" s="23" t="s">
        <v>1576</v>
      </c>
      <c r="F427" s="29" t="s">
        <v>26</v>
      </c>
      <c r="G427" s="8" t="s">
        <v>1826</v>
      </c>
      <c r="H427" s="11" t="s">
        <v>1577</v>
      </c>
      <c r="I427" s="3">
        <v>10000000</v>
      </c>
      <c r="J427" s="4" t="s">
        <v>366</v>
      </c>
    </row>
    <row r="428" spans="2:10" ht="43.95" customHeight="1" x14ac:dyDescent="0.3">
      <c r="B428" s="9">
        <f t="shared" si="6"/>
        <v>426</v>
      </c>
      <c r="C428" s="4" t="s">
        <v>5</v>
      </c>
      <c r="D428" s="44" t="s">
        <v>1578</v>
      </c>
      <c r="E428" s="1" t="s">
        <v>1579</v>
      </c>
      <c r="F428" s="5" t="s">
        <v>26</v>
      </c>
      <c r="G428" s="25" t="s">
        <v>1826</v>
      </c>
      <c r="H428" s="19" t="s">
        <v>1580</v>
      </c>
      <c r="I428" s="26">
        <v>61237400</v>
      </c>
      <c r="J428" s="21" t="s">
        <v>947</v>
      </c>
    </row>
    <row r="429" spans="2:10" ht="43.95" customHeight="1" x14ac:dyDescent="0.3">
      <c r="B429" s="9">
        <f t="shared" si="6"/>
        <v>427</v>
      </c>
      <c r="C429" s="22" t="s">
        <v>8</v>
      </c>
      <c r="D429" s="42" t="s">
        <v>1581</v>
      </c>
      <c r="E429" s="1" t="s">
        <v>1582</v>
      </c>
      <c r="F429" s="5" t="s">
        <v>26</v>
      </c>
      <c r="G429" s="8" t="s">
        <v>1699</v>
      </c>
      <c r="H429" s="11" t="s">
        <v>1583</v>
      </c>
      <c r="I429" s="14">
        <v>169498840</v>
      </c>
      <c r="J429" s="4" t="s">
        <v>1584</v>
      </c>
    </row>
    <row r="430" spans="2:10" ht="43.95" customHeight="1" x14ac:dyDescent="0.3">
      <c r="B430" s="9">
        <f t="shared" si="6"/>
        <v>428</v>
      </c>
      <c r="C430" s="4" t="s">
        <v>5</v>
      </c>
      <c r="D430" s="42" t="s">
        <v>1585</v>
      </c>
      <c r="E430" s="1" t="s">
        <v>10</v>
      </c>
      <c r="F430" s="4" t="s">
        <v>28</v>
      </c>
      <c r="G430" s="8" t="s">
        <v>1826</v>
      </c>
      <c r="H430" s="11" t="s">
        <v>1586</v>
      </c>
      <c r="I430" s="3">
        <v>615217755</v>
      </c>
      <c r="J430" s="4" t="s">
        <v>1587</v>
      </c>
    </row>
    <row r="431" spans="2:10" ht="43.95" customHeight="1" x14ac:dyDescent="0.3">
      <c r="B431" s="9">
        <f t="shared" si="6"/>
        <v>429</v>
      </c>
      <c r="C431" s="4" t="s">
        <v>1</v>
      </c>
      <c r="D431" s="42" t="s">
        <v>1588</v>
      </c>
      <c r="E431" s="1" t="s">
        <v>1589</v>
      </c>
      <c r="F431" s="5" t="s">
        <v>26</v>
      </c>
      <c r="G431" s="8" t="s">
        <v>1826</v>
      </c>
      <c r="H431" s="11" t="s">
        <v>1590</v>
      </c>
      <c r="I431" s="3">
        <v>131182117</v>
      </c>
      <c r="J431" s="4" t="s">
        <v>857</v>
      </c>
    </row>
    <row r="432" spans="2:10" ht="43.95" customHeight="1" x14ac:dyDescent="0.3">
      <c r="B432" s="9">
        <f t="shared" si="6"/>
        <v>430</v>
      </c>
      <c r="C432" s="21" t="s">
        <v>3</v>
      </c>
      <c r="D432" s="42" t="s">
        <v>1592</v>
      </c>
      <c r="E432" s="16" t="s">
        <v>10</v>
      </c>
      <c r="F432" s="4" t="s">
        <v>28</v>
      </c>
      <c r="G432" s="8" t="s">
        <v>1826</v>
      </c>
      <c r="H432" s="11" t="s">
        <v>1593</v>
      </c>
      <c r="I432" s="3">
        <v>1468390385</v>
      </c>
      <c r="J432" s="4" t="s">
        <v>853</v>
      </c>
    </row>
    <row r="433" spans="2:10" ht="43.95" customHeight="1" x14ac:dyDescent="0.3">
      <c r="B433" s="9">
        <f t="shared" si="6"/>
        <v>431</v>
      </c>
      <c r="C433" s="4" t="s">
        <v>1</v>
      </c>
      <c r="D433" s="42" t="s">
        <v>1595</v>
      </c>
      <c r="E433" s="1" t="s">
        <v>1596</v>
      </c>
      <c r="F433" s="5" t="s">
        <v>26</v>
      </c>
      <c r="G433" s="8" t="s">
        <v>1826</v>
      </c>
      <c r="H433" s="11" t="s">
        <v>1597</v>
      </c>
      <c r="I433" s="3">
        <v>19631430</v>
      </c>
      <c r="J433" s="4" t="s">
        <v>94</v>
      </c>
    </row>
    <row r="434" spans="2:10" ht="43.95" customHeight="1" x14ac:dyDescent="0.3">
      <c r="B434" s="9">
        <f t="shared" si="6"/>
        <v>432</v>
      </c>
      <c r="C434" s="15" t="s">
        <v>1</v>
      </c>
      <c r="D434" s="42" t="s">
        <v>1598</v>
      </c>
      <c r="E434" s="1" t="s">
        <v>1599</v>
      </c>
      <c r="F434" s="5" t="s">
        <v>26</v>
      </c>
      <c r="G434" s="8" t="s">
        <v>1826</v>
      </c>
      <c r="H434" s="11" t="s">
        <v>1600</v>
      </c>
      <c r="I434" s="3">
        <v>450012088</v>
      </c>
      <c r="J434" s="4" t="s">
        <v>1601</v>
      </c>
    </row>
    <row r="435" spans="2:10" ht="43.95" customHeight="1" x14ac:dyDescent="0.3">
      <c r="B435" s="9">
        <f t="shared" si="6"/>
        <v>433</v>
      </c>
      <c r="C435" s="21" t="s">
        <v>5</v>
      </c>
      <c r="D435" s="42" t="s">
        <v>1602</v>
      </c>
      <c r="E435" s="1" t="s">
        <v>10</v>
      </c>
      <c r="F435" s="4" t="s">
        <v>28</v>
      </c>
      <c r="G435" s="8" t="s">
        <v>1826</v>
      </c>
      <c r="H435" s="11" t="s">
        <v>1603</v>
      </c>
      <c r="I435" s="3">
        <v>942802490</v>
      </c>
      <c r="J435" s="4" t="s">
        <v>563</v>
      </c>
    </row>
    <row r="436" spans="2:10" ht="43.95" customHeight="1" x14ac:dyDescent="0.3">
      <c r="B436" s="9">
        <f t="shared" si="6"/>
        <v>434</v>
      </c>
      <c r="C436" s="21" t="s">
        <v>3</v>
      </c>
      <c r="D436" s="42" t="s">
        <v>1604</v>
      </c>
      <c r="E436" s="1" t="s">
        <v>1605</v>
      </c>
      <c r="F436" s="5" t="s">
        <v>26</v>
      </c>
      <c r="G436" s="8" t="s">
        <v>1826</v>
      </c>
      <c r="H436" s="11" t="s">
        <v>1606</v>
      </c>
      <c r="I436" s="3">
        <v>6925800</v>
      </c>
      <c r="J436" s="4" t="s">
        <v>536</v>
      </c>
    </row>
    <row r="437" spans="2:10" ht="43.95" customHeight="1" x14ac:dyDescent="0.3">
      <c r="B437" s="9">
        <f t="shared" si="6"/>
        <v>435</v>
      </c>
      <c r="C437" s="4" t="s">
        <v>1</v>
      </c>
      <c r="D437" s="42" t="s">
        <v>1607</v>
      </c>
      <c r="E437" s="4" t="s">
        <v>1608</v>
      </c>
      <c r="F437" s="5" t="s">
        <v>26</v>
      </c>
      <c r="G437" s="8" t="s">
        <v>1522</v>
      </c>
      <c r="H437" s="11" t="s">
        <v>1609</v>
      </c>
      <c r="I437" s="14">
        <v>149464000</v>
      </c>
      <c r="J437" s="4" t="s">
        <v>1610</v>
      </c>
    </row>
    <row r="438" spans="2:10" ht="43.95" customHeight="1" x14ac:dyDescent="0.3">
      <c r="B438" s="9">
        <f t="shared" si="6"/>
        <v>436</v>
      </c>
      <c r="C438" s="15" t="s">
        <v>1</v>
      </c>
      <c r="D438" s="42" t="s">
        <v>1611</v>
      </c>
      <c r="E438" s="4" t="s">
        <v>1612</v>
      </c>
      <c r="F438" s="5" t="s">
        <v>26</v>
      </c>
      <c r="G438" s="8" t="s">
        <v>1699</v>
      </c>
      <c r="H438" s="11" t="s">
        <v>1613</v>
      </c>
      <c r="I438" s="14">
        <v>285601874</v>
      </c>
      <c r="J438" s="4" t="s">
        <v>1614</v>
      </c>
    </row>
    <row r="439" spans="2:10" ht="43.95" customHeight="1" x14ac:dyDescent="0.3">
      <c r="B439" s="9">
        <f t="shared" si="6"/>
        <v>437</v>
      </c>
      <c r="C439" s="21" t="s">
        <v>5</v>
      </c>
      <c r="D439" s="42" t="s">
        <v>1615</v>
      </c>
      <c r="E439" s="1" t="s">
        <v>1616</v>
      </c>
      <c r="F439" s="5" t="s">
        <v>24</v>
      </c>
      <c r="G439" s="8" t="s">
        <v>1699</v>
      </c>
      <c r="H439" s="11" t="s">
        <v>1617</v>
      </c>
      <c r="I439" s="14">
        <v>23900004765</v>
      </c>
      <c r="J439" s="4" t="s">
        <v>1618</v>
      </c>
    </row>
    <row r="440" spans="2:10" ht="43.95" customHeight="1" x14ac:dyDescent="0.3">
      <c r="B440" s="9">
        <f t="shared" si="6"/>
        <v>438</v>
      </c>
      <c r="C440" s="21" t="s">
        <v>4</v>
      </c>
      <c r="D440" s="42" t="s">
        <v>1619</v>
      </c>
      <c r="E440" s="1" t="s">
        <v>1620</v>
      </c>
      <c r="F440" s="5" t="s">
        <v>26</v>
      </c>
      <c r="G440" s="8" t="s">
        <v>1826</v>
      </c>
      <c r="H440" s="11" t="s">
        <v>1621</v>
      </c>
      <c r="I440" s="3">
        <v>144834900</v>
      </c>
      <c r="J440" s="4" t="s">
        <v>796</v>
      </c>
    </row>
    <row r="441" spans="2:10" ht="43.95" customHeight="1" x14ac:dyDescent="0.3">
      <c r="B441" s="9">
        <f t="shared" si="6"/>
        <v>439</v>
      </c>
      <c r="C441" s="21" t="s">
        <v>1</v>
      </c>
      <c r="D441" s="42" t="s">
        <v>1622</v>
      </c>
      <c r="E441" s="4" t="s">
        <v>1623</v>
      </c>
      <c r="F441" s="5" t="s">
        <v>26</v>
      </c>
      <c r="G441" s="30" t="s">
        <v>1826</v>
      </c>
      <c r="H441" s="31" t="s">
        <v>1624</v>
      </c>
      <c r="I441" s="38">
        <v>209678000</v>
      </c>
      <c r="J441" s="22" t="s">
        <v>1625</v>
      </c>
    </row>
    <row r="442" spans="2:10" ht="43.95" customHeight="1" x14ac:dyDescent="0.3">
      <c r="B442" s="9">
        <f t="shared" si="6"/>
        <v>440</v>
      </c>
      <c r="C442" s="21" t="s">
        <v>4</v>
      </c>
      <c r="D442" s="42" t="s">
        <v>1626</v>
      </c>
      <c r="E442" s="16" t="s">
        <v>1627</v>
      </c>
      <c r="F442" s="5" t="s">
        <v>26</v>
      </c>
      <c r="G442" s="8" t="s">
        <v>1699</v>
      </c>
      <c r="H442" s="11" t="s">
        <v>1628</v>
      </c>
      <c r="I442" s="14">
        <v>13052031368</v>
      </c>
      <c r="J442" s="4" t="s">
        <v>1629</v>
      </c>
    </row>
    <row r="443" spans="2:10" ht="43.95" customHeight="1" x14ac:dyDescent="0.3">
      <c r="B443" s="9">
        <f t="shared" si="6"/>
        <v>441</v>
      </c>
      <c r="C443" s="4" t="s">
        <v>1</v>
      </c>
      <c r="D443" s="42" t="s">
        <v>1630</v>
      </c>
      <c r="E443" s="1" t="s">
        <v>1631</v>
      </c>
      <c r="F443" s="5" t="s">
        <v>24</v>
      </c>
      <c r="G443" s="8" t="s">
        <v>1699</v>
      </c>
      <c r="H443" s="11"/>
      <c r="I443" s="14">
        <v>1780881953</v>
      </c>
      <c r="J443" s="1" t="s">
        <v>1632</v>
      </c>
    </row>
    <row r="444" spans="2:10" ht="43.95" customHeight="1" x14ac:dyDescent="0.3">
      <c r="B444" s="9">
        <f t="shared" si="6"/>
        <v>442</v>
      </c>
      <c r="C444" s="15" t="s">
        <v>1</v>
      </c>
      <c r="D444" s="42" t="s">
        <v>1633</v>
      </c>
      <c r="E444" s="16" t="s">
        <v>1634</v>
      </c>
      <c r="F444" s="5" t="s">
        <v>24</v>
      </c>
      <c r="G444" s="8" t="s">
        <v>1699</v>
      </c>
      <c r="H444" s="11"/>
      <c r="I444" s="14">
        <v>25261373206</v>
      </c>
      <c r="J444" s="1" t="s">
        <v>1635</v>
      </c>
    </row>
    <row r="445" spans="2:10" ht="43.95" customHeight="1" x14ac:dyDescent="0.3">
      <c r="B445" s="9">
        <f t="shared" si="6"/>
        <v>443</v>
      </c>
      <c r="C445" s="4" t="s">
        <v>8</v>
      </c>
      <c r="D445" s="42" t="s">
        <v>1636</v>
      </c>
      <c r="E445" s="1" t="s">
        <v>1637</v>
      </c>
      <c r="F445" s="5" t="s">
        <v>26</v>
      </c>
      <c r="G445" s="8" t="s">
        <v>1826</v>
      </c>
      <c r="H445" s="11" t="s">
        <v>1638</v>
      </c>
      <c r="I445" s="3">
        <v>61892852</v>
      </c>
      <c r="J445" s="4" t="s">
        <v>1386</v>
      </c>
    </row>
    <row r="446" spans="2:10" ht="43.95" customHeight="1" x14ac:dyDescent="0.3">
      <c r="B446" s="9">
        <f t="shared" si="6"/>
        <v>444</v>
      </c>
      <c r="C446" s="4" t="s">
        <v>1</v>
      </c>
      <c r="D446" s="42" t="s">
        <v>1639</v>
      </c>
      <c r="E446" s="1" t="s">
        <v>1640</v>
      </c>
      <c r="F446" s="5" t="s">
        <v>26</v>
      </c>
      <c r="G446" s="8" t="s">
        <v>1699</v>
      </c>
      <c r="H446" s="11" t="s">
        <v>1641</v>
      </c>
      <c r="I446" s="14">
        <v>53999225</v>
      </c>
      <c r="J446" s="4" t="s">
        <v>282</v>
      </c>
    </row>
    <row r="447" spans="2:10" ht="43.95" customHeight="1" x14ac:dyDescent="0.3">
      <c r="B447" s="9">
        <f t="shared" si="6"/>
        <v>445</v>
      </c>
      <c r="C447" s="4" t="s">
        <v>8</v>
      </c>
      <c r="D447" s="42" t="s">
        <v>1642</v>
      </c>
      <c r="E447" s="1" t="s">
        <v>1643</v>
      </c>
      <c r="F447" s="5" t="s">
        <v>26</v>
      </c>
      <c r="G447" s="8" t="s">
        <v>1699</v>
      </c>
      <c r="H447" s="11" t="s">
        <v>1644</v>
      </c>
      <c r="I447" s="14">
        <v>89346601</v>
      </c>
      <c r="J447" s="4" t="s">
        <v>532</v>
      </c>
    </row>
    <row r="448" spans="2:10" ht="43.95" customHeight="1" x14ac:dyDescent="0.3">
      <c r="B448" s="9">
        <f t="shared" si="6"/>
        <v>446</v>
      </c>
      <c r="C448" s="4" t="s">
        <v>3</v>
      </c>
      <c r="D448" s="42" t="s">
        <v>1645</v>
      </c>
      <c r="E448" s="1" t="s">
        <v>1646</v>
      </c>
      <c r="F448" s="5" t="s">
        <v>26</v>
      </c>
      <c r="G448" s="8" t="s">
        <v>1826</v>
      </c>
      <c r="H448" s="11" t="s">
        <v>1647</v>
      </c>
      <c r="I448" s="3">
        <v>19332914</v>
      </c>
      <c r="J448" s="4" t="s">
        <v>14</v>
      </c>
    </row>
    <row r="449" spans="2:10" ht="43.95" customHeight="1" x14ac:dyDescent="0.3">
      <c r="B449" s="9">
        <f t="shared" si="6"/>
        <v>447</v>
      </c>
      <c r="C449" s="4" t="s">
        <v>8</v>
      </c>
      <c r="D449" s="42" t="s">
        <v>1648</v>
      </c>
      <c r="E449" s="16" t="s">
        <v>1649</v>
      </c>
      <c r="F449" s="5" t="s">
        <v>26</v>
      </c>
      <c r="G449" s="8" t="s">
        <v>1826</v>
      </c>
      <c r="H449" s="11" t="s">
        <v>1650</v>
      </c>
      <c r="I449" s="3">
        <v>40682882</v>
      </c>
      <c r="J449" s="4" t="s">
        <v>75</v>
      </c>
    </row>
    <row r="450" spans="2:10" ht="43.95" customHeight="1" x14ac:dyDescent="0.3">
      <c r="B450" s="9">
        <f t="shared" si="6"/>
        <v>448</v>
      </c>
      <c r="C450" s="4" t="s">
        <v>1</v>
      </c>
      <c r="D450" s="42" t="s">
        <v>1651</v>
      </c>
      <c r="E450" s="1" t="s">
        <v>1652</v>
      </c>
      <c r="F450" s="5" t="s">
        <v>26</v>
      </c>
      <c r="G450" s="8" t="s">
        <v>1699</v>
      </c>
      <c r="H450" s="11" t="s">
        <v>1653</v>
      </c>
      <c r="I450" s="14">
        <v>424919250</v>
      </c>
      <c r="J450" s="4" t="s">
        <v>886</v>
      </c>
    </row>
    <row r="451" spans="2:10" ht="43.95" customHeight="1" x14ac:dyDescent="0.3">
      <c r="B451" s="9">
        <f t="shared" si="6"/>
        <v>449</v>
      </c>
      <c r="C451" s="4" t="s">
        <v>1</v>
      </c>
      <c r="D451" s="42" t="s">
        <v>1654</v>
      </c>
      <c r="E451" s="18" t="s">
        <v>1655</v>
      </c>
      <c r="F451" s="5" t="s">
        <v>26</v>
      </c>
      <c r="G451" s="25" t="s">
        <v>1699</v>
      </c>
      <c r="H451" s="11" t="s">
        <v>1656</v>
      </c>
      <c r="I451" s="14">
        <v>1092255255</v>
      </c>
      <c r="J451" s="4" t="s">
        <v>1657</v>
      </c>
    </row>
    <row r="452" spans="2:10" ht="43.95" customHeight="1" x14ac:dyDescent="0.3">
      <c r="B452" s="9">
        <f t="shared" ref="B452:B499" si="7">+B451+1</f>
        <v>450</v>
      </c>
      <c r="C452" s="4" t="s">
        <v>1</v>
      </c>
      <c r="D452" s="42" t="s">
        <v>1658</v>
      </c>
      <c r="E452" s="1" t="s">
        <v>1659</v>
      </c>
      <c r="F452" s="5" t="s">
        <v>26</v>
      </c>
      <c r="G452" s="8" t="s">
        <v>1699</v>
      </c>
      <c r="H452" s="11" t="s">
        <v>1660</v>
      </c>
      <c r="I452" s="14">
        <v>360000000</v>
      </c>
      <c r="J452" s="4" t="s">
        <v>1661</v>
      </c>
    </row>
    <row r="453" spans="2:10" ht="43.95" customHeight="1" x14ac:dyDescent="0.3">
      <c r="B453" s="9">
        <f t="shared" si="7"/>
        <v>451</v>
      </c>
      <c r="C453" s="21" t="s">
        <v>1</v>
      </c>
      <c r="D453" s="42" t="s">
        <v>1662</v>
      </c>
      <c r="E453" s="1" t="s">
        <v>1663</v>
      </c>
      <c r="F453" s="5" t="s">
        <v>26</v>
      </c>
      <c r="G453" s="8" t="s">
        <v>1699</v>
      </c>
      <c r="H453" s="11" t="s">
        <v>1664</v>
      </c>
      <c r="I453" s="14">
        <v>441373886</v>
      </c>
      <c r="J453" s="4" t="s">
        <v>1512</v>
      </c>
    </row>
    <row r="454" spans="2:10" ht="43.95" customHeight="1" x14ac:dyDescent="0.3">
      <c r="B454" s="9">
        <f t="shared" si="7"/>
        <v>452</v>
      </c>
      <c r="C454" s="4" t="s">
        <v>4</v>
      </c>
      <c r="D454" s="42" t="s">
        <v>1665</v>
      </c>
      <c r="E454" s="18" t="s">
        <v>1666</v>
      </c>
      <c r="F454" s="27" t="s">
        <v>26</v>
      </c>
      <c r="G454" s="8" t="s">
        <v>1699</v>
      </c>
      <c r="H454" s="11" t="s">
        <v>1667</v>
      </c>
      <c r="I454" s="14">
        <v>385000000</v>
      </c>
      <c r="J454" s="4" t="s">
        <v>1149</v>
      </c>
    </row>
    <row r="455" spans="2:10" ht="43.95" customHeight="1" x14ac:dyDescent="0.3">
      <c r="B455" s="9">
        <f t="shared" si="7"/>
        <v>453</v>
      </c>
      <c r="C455" s="15" t="s">
        <v>3</v>
      </c>
      <c r="D455" s="42" t="s">
        <v>1668</v>
      </c>
      <c r="E455" s="16" t="s">
        <v>1669</v>
      </c>
      <c r="F455" s="5" t="s">
        <v>26</v>
      </c>
      <c r="G455" s="8" t="s">
        <v>1699</v>
      </c>
      <c r="H455" s="11" t="s">
        <v>1670</v>
      </c>
      <c r="I455" s="14">
        <v>95616500</v>
      </c>
      <c r="J455" s="4" t="s">
        <v>696</v>
      </c>
    </row>
    <row r="456" spans="2:10" ht="43.95" customHeight="1" x14ac:dyDescent="0.3">
      <c r="B456" s="9">
        <f t="shared" si="7"/>
        <v>454</v>
      </c>
      <c r="C456" s="4" t="s">
        <v>1</v>
      </c>
      <c r="D456" s="42" t="s">
        <v>1594</v>
      </c>
      <c r="E456" s="1" t="s">
        <v>1671</v>
      </c>
      <c r="F456" s="5" t="s">
        <v>26</v>
      </c>
      <c r="G456" s="8" t="s">
        <v>1826</v>
      </c>
      <c r="H456" s="11" t="s">
        <v>1672</v>
      </c>
      <c r="I456" s="3">
        <v>59836056</v>
      </c>
      <c r="J456" s="4" t="s">
        <v>98</v>
      </c>
    </row>
    <row r="457" spans="2:10" ht="43.95" customHeight="1" x14ac:dyDescent="0.3">
      <c r="B457" s="9">
        <f t="shared" si="7"/>
        <v>455</v>
      </c>
      <c r="C457" s="21" t="s">
        <v>1</v>
      </c>
      <c r="D457" s="42" t="s">
        <v>1673</v>
      </c>
      <c r="E457" s="1" t="s">
        <v>10</v>
      </c>
      <c r="F457" s="4" t="s">
        <v>28</v>
      </c>
      <c r="G457" s="8" t="s">
        <v>1699</v>
      </c>
      <c r="H457" s="49" t="s">
        <v>1674</v>
      </c>
      <c r="I457" s="32">
        <v>59976000</v>
      </c>
      <c r="J457" s="50" t="s">
        <v>121</v>
      </c>
    </row>
    <row r="458" spans="2:10" ht="43.95" customHeight="1" x14ac:dyDescent="0.3">
      <c r="B458" s="9">
        <f t="shared" si="7"/>
        <v>456</v>
      </c>
      <c r="C458" s="4" t="s">
        <v>5</v>
      </c>
      <c r="D458" s="42" t="s">
        <v>1675</v>
      </c>
      <c r="E458" s="1" t="s">
        <v>1676</v>
      </c>
      <c r="F458" s="5" t="s">
        <v>26</v>
      </c>
      <c r="G458" s="8" t="s">
        <v>1826</v>
      </c>
      <c r="H458" s="11" t="s">
        <v>1677</v>
      </c>
      <c r="I458" s="3">
        <v>109098666</v>
      </c>
      <c r="J458" s="4" t="s">
        <v>1678</v>
      </c>
    </row>
    <row r="459" spans="2:10" ht="43.95" customHeight="1" x14ac:dyDescent="0.3">
      <c r="B459" s="9">
        <f t="shared" si="7"/>
        <v>457</v>
      </c>
      <c r="C459" s="4" t="s">
        <v>8</v>
      </c>
      <c r="D459" s="42" t="s">
        <v>1680</v>
      </c>
      <c r="E459" s="1" t="s">
        <v>1681</v>
      </c>
      <c r="F459" s="5" t="s">
        <v>26</v>
      </c>
      <c r="G459" s="8" t="s">
        <v>1699</v>
      </c>
      <c r="H459" s="11" t="s">
        <v>1682</v>
      </c>
      <c r="I459" s="14">
        <v>280692603</v>
      </c>
      <c r="J459" s="4" t="s">
        <v>1683</v>
      </c>
    </row>
    <row r="460" spans="2:10" ht="43.95" customHeight="1" x14ac:dyDescent="0.3">
      <c r="B460" s="9">
        <f t="shared" si="7"/>
        <v>458</v>
      </c>
      <c r="C460" s="4" t="s">
        <v>1</v>
      </c>
      <c r="D460" s="42" t="s">
        <v>1684</v>
      </c>
      <c r="E460" s="1" t="s">
        <v>1685</v>
      </c>
      <c r="F460" s="5" t="s">
        <v>26</v>
      </c>
      <c r="G460" s="30" t="s">
        <v>1699</v>
      </c>
      <c r="H460" s="11" t="s">
        <v>1686</v>
      </c>
      <c r="I460" s="14">
        <v>445549204</v>
      </c>
      <c r="J460" s="4" t="s">
        <v>1512</v>
      </c>
    </row>
    <row r="461" spans="2:10" ht="43.95" customHeight="1" x14ac:dyDescent="0.3">
      <c r="B461" s="9">
        <f t="shared" si="7"/>
        <v>459</v>
      </c>
      <c r="C461" s="4" t="s">
        <v>15</v>
      </c>
      <c r="D461" s="42" t="s">
        <v>1687</v>
      </c>
      <c r="E461" s="18" t="s">
        <v>1688</v>
      </c>
      <c r="F461" s="5" t="s">
        <v>26</v>
      </c>
      <c r="G461" s="25" t="s">
        <v>1699</v>
      </c>
      <c r="H461" s="11" t="s">
        <v>1689</v>
      </c>
      <c r="I461" s="14">
        <v>11288340</v>
      </c>
      <c r="J461" s="4" t="s">
        <v>1690</v>
      </c>
    </row>
    <row r="462" spans="2:10" ht="43.95" customHeight="1" x14ac:dyDescent="0.3">
      <c r="B462" s="9">
        <f t="shared" si="7"/>
        <v>460</v>
      </c>
      <c r="C462" s="4" t="s">
        <v>8</v>
      </c>
      <c r="D462" s="42" t="s">
        <v>1691</v>
      </c>
      <c r="E462" s="1" t="s">
        <v>1692</v>
      </c>
      <c r="F462" s="5" t="s">
        <v>26</v>
      </c>
      <c r="G462" s="8" t="s">
        <v>1699</v>
      </c>
      <c r="H462" s="11" t="s">
        <v>1693</v>
      </c>
      <c r="I462" s="14">
        <v>47159700</v>
      </c>
      <c r="J462" s="4" t="s">
        <v>1694</v>
      </c>
    </row>
    <row r="463" spans="2:10" ht="43.95" customHeight="1" x14ac:dyDescent="0.3">
      <c r="B463" s="9">
        <f t="shared" si="7"/>
        <v>461</v>
      </c>
      <c r="C463" s="4" t="s">
        <v>4</v>
      </c>
      <c r="D463" s="42" t="s">
        <v>1695</v>
      </c>
      <c r="E463" s="1" t="s">
        <v>1696</v>
      </c>
      <c r="F463" s="5" t="s">
        <v>26</v>
      </c>
      <c r="G463" s="8" t="s">
        <v>1699</v>
      </c>
      <c r="H463" s="11" t="s">
        <v>1697</v>
      </c>
      <c r="I463" s="14">
        <v>13153402</v>
      </c>
      <c r="J463" s="4" t="s">
        <v>1361</v>
      </c>
    </row>
    <row r="464" spans="2:10" ht="43.95" customHeight="1" x14ac:dyDescent="0.3">
      <c r="B464" s="9">
        <f t="shared" si="7"/>
        <v>462</v>
      </c>
      <c r="C464" s="4" t="s">
        <v>5</v>
      </c>
      <c r="D464" s="42" t="s">
        <v>1698</v>
      </c>
      <c r="E464" s="1" t="s">
        <v>10</v>
      </c>
      <c r="F464" s="4" t="s">
        <v>28</v>
      </c>
      <c r="G464" s="8" t="s">
        <v>1699</v>
      </c>
      <c r="H464" s="11" t="s">
        <v>1700</v>
      </c>
      <c r="I464" s="14">
        <v>260812300</v>
      </c>
      <c r="J464" s="4" t="s">
        <v>1701</v>
      </c>
    </row>
    <row r="465" spans="2:10" ht="43.95" customHeight="1" x14ac:dyDescent="0.3">
      <c r="B465" s="9">
        <f t="shared" si="7"/>
        <v>463</v>
      </c>
      <c r="C465" s="15" t="s">
        <v>1</v>
      </c>
      <c r="D465" s="42" t="s">
        <v>1702</v>
      </c>
      <c r="E465" s="1" t="s">
        <v>10</v>
      </c>
      <c r="F465" s="4" t="s">
        <v>28</v>
      </c>
      <c r="G465" s="33" t="s">
        <v>1699</v>
      </c>
      <c r="H465" s="34" t="s">
        <v>1703</v>
      </c>
      <c r="I465" s="35">
        <v>177143007</v>
      </c>
      <c r="J465" s="15" t="s">
        <v>188</v>
      </c>
    </row>
    <row r="466" spans="2:10" ht="43.95" customHeight="1" x14ac:dyDescent="0.3">
      <c r="B466" s="9">
        <f t="shared" si="7"/>
        <v>464</v>
      </c>
      <c r="C466" s="4" t="s">
        <v>8</v>
      </c>
      <c r="D466" s="42" t="s">
        <v>1704</v>
      </c>
      <c r="E466" s="1" t="s">
        <v>1705</v>
      </c>
      <c r="F466" s="5" t="s">
        <v>26</v>
      </c>
      <c r="G466" s="8" t="s">
        <v>1699</v>
      </c>
      <c r="H466" s="11" t="s">
        <v>1706</v>
      </c>
      <c r="I466" s="14">
        <v>17319284</v>
      </c>
      <c r="J466" s="4" t="s">
        <v>1239</v>
      </c>
    </row>
    <row r="467" spans="2:10" ht="43.95" customHeight="1" x14ac:dyDescent="0.3">
      <c r="B467" s="9">
        <f t="shared" si="7"/>
        <v>465</v>
      </c>
      <c r="C467" s="4" t="s">
        <v>1</v>
      </c>
      <c r="D467" s="42" t="s">
        <v>1707</v>
      </c>
      <c r="E467" s="1" t="s">
        <v>10</v>
      </c>
      <c r="F467" s="4" t="s">
        <v>28</v>
      </c>
      <c r="G467" s="8" t="s">
        <v>1699</v>
      </c>
      <c r="H467" s="11" t="s">
        <v>1708</v>
      </c>
      <c r="I467" s="14">
        <v>483195578</v>
      </c>
      <c r="J467" s="4" t="s">
        <v>121</v>
      </c>
    </row>
    <row r="468" spans="2:10" ht="43.95" customHeight="1" x14ac:dyDescent="0.3">
      <c r="B468" s="9">
        <f t="shared" si="7"/>
        <v>466</v>
      </c>
      <c r="C468" s="4" t="s">
        <v>1</v>
      </c>
      <c r="D468" s="42" t="s">
        <v>1709</v>
      </c>
      <c r="E468" s="1" t="s">
        <v>10</v>
      </c>
      <c r="F468" s="4" t="s">
        <v>28</v>
      </c>
      <c r="G468" s="8" t="s">
        <v>1699</v>
      </c>
      <c r="H468" s="11" t="s">
        <v>1710</v>
      </c>
      <c r="I468" s="14">
        <v>119790248</v>
      </c>
      <c r="J468" s="4" t="s">
        <v>195</v>
      </c>
    </row>
    <row r="469" spans="2:10" ht="43.95" customHeight="1" x14ac:dyDescent="0.3">
      <c r="B469" s="9">
        <f t="shared" si="7"/>
        <v>467</v>
      </c>
      <c r="C469" s="21" t="s">
        <v>1</v>
      </c>
      <c r="D469" s="42" t="s">
        <v>277</v>
      </c>
      <c r="E469" s="18" t="s">
        <v>10</v>
      </c>
      <c r="F469" s="4" t="s">
        <v>28</v>
      </c>
      <c r="G469" s="25" t="s">
        <v>1699</v>
      </c>
      <c r="H469" s="19" t="s">
        <v>1711</v>
      </c>
      <c r="I469" s="32">
        <v>119821627</v>
      </c>
      <c r="J469" s="21" t="s">
        <v>188</v>
      </c>
    </row>
    <row r="470" spans="2:10" ht="43.95" customHeight="1" x14ac:dyDescent="0.3">
      <c r="B470" s="9">
        <f t="shared" si="7"/>
        <v>468</v>
      </c>
      <c r="C470" s="21" t="s">
        <v>5</v>
      </c>
      <c r="D470" s="42" t="s">
        <v>1712</v>
      </c>
      <c r="E470" s="18" t="s">
        <v>1713</v>
      </c>
      <c r="F470" s="5" t="s">
        <v>26</v>
      </c>
      <c r="G470" s="25" t="s">
        <v>1699</v>
      </c>
      <c r="H470" s="19" t="s">
        <v>1714</v>
      </c>
      <c r="I470" s="32">
        <v>2391900</v>
      </c>
      <c r="J470" s="21" t="s">
        <v>1715</v>
      </c>
    </row>
    <row r="471" spans="2:10" ht="43.95" customHeight="1" x14ac:dyDescent="0.3">
      <c r="B471" s="9">
        <f t="shared" si="7"/>
        <v>469</v>
      </c>
      <c r="C471" s="4" t="s">
        <v>5</v>
      </c>
      <c r="D471" s="42" t="s">
        <v>1716</v>
      </c>
      <c r="E471" s="1" t="s">
        <v>1717</v>
      </c>
      <c r="F471" s="5" t="s">
        <v>26</v>
      </c>
      <c r="G471" s="8" t="s">
        <v>1699</v>
      </c>
      <c r="H471" s="11" t="s">
        <v>1718</v>
      </c>
      <c r="I471" s="14">
        <v>13098556</v>
      </c>
      <c r="J471" s="4" t="s">
        <v>1719</v>
      </c>
    </row>
    <row r="472" spans="2:10" ht="43.95" customHeight="1" x14ac:dyDescent="0.3">
      <c r="B472" s="9">
        <f t="shared" si="7"/>
        <v>470</v>
      </c>
      <c r="C472" s="15" t="s">
        <v>5</v>
      </c>
      <c r="D472" s="42" t="s">
        <v>1720</v>
      </c>
      <c r="E472" s="16" t="s">
        <v>1721</v>
      </c>
      <c r="F472" s="5" t="s">
        <v>26</v>
      </c>
      <c r="G472" s="33" t="s">
        <v>1699</v>
      </c>
      <c r="H472" s="34" t="s">
        <v>1722</v>
      </c>
      <c r="I472" s="35">
        <v>3594915</v>
      </c>
      <c r="J472" s="15" t="s">
        <v>1723</v>
      </c>
    </row>
    <row r="473" spans="2:10" ht="43.95" customHeight="1" x14ac:dyDescent="0.3">
      <c r="B473" s="9">
        <f t="shared" si="7"/>
        <v>471</v>
      </c>
      <c r="C473" s="4" t="s">
        <v>5</v>
      </c>
      <c r="D473" s="42" t="s">
        <v>1724</v>
      </c>
      <c r="E473" s="1" t="s">
        <v>1725</v>
      </c>
      <c r="F473" s="5" t="s">
        <v>26</v>
      </c>
      <c r="G473" s="8" t="s">
        <v>1699</v>
      </c>
      <c r="H473" s="11" t="s">
        <v>1726</v>
      </c>
      <c r="I473" s="14">
        <v>2796500</v>
      </c>
      <c r="J473" s="4" t="s">
        <v>1727</v>
      </c>
    </row>
    <row r="474" spans="2:10" ht="43.95" customHeight="1" x14ac:dyDescent="0.3">
      <c r="B474" s="9">
        <f t="shared" si="7"/>
        <v>472</v>
      </c>
      <c r="C474" s="4" t="s">
        <v>5</v>
      </c>
      <c r="D474" s="42" t="s">
        <v>1728</v>
      </c>
      <c r="E474" s="1" t="s">
        <v>1729</v>
      </c>
      <c r="F474" s="5" t="s">
        <v>26</v>
      </c>
      <c r="G474" s="8" t="s">
        <v>1699</v>
      </c>
      <c r="H474" s="11" t="s">
        <v>1730</v>
      </c>
      <c r="I474" s="14">
        <v>10317300</v>
      </c>
      <c r="J474" s="4" t="s">
        <v>1731</v>
      </c>
    </row>
    <row r="475" spans="2:10" ht="43.95" customHeight="1" x14ac:dyDescent="0.3">
      <c r="B475" s="9">
        <f t="shared" si="7"/>
        <v>473</v>
      </c>
      <c r="C475" s="4" t="s">
        <v>5</v>
      </c>
      <c r="D475" s="42" t="s">
        <v>1732</v>
      </c>
      <c r="E475" s="1" t="s">
        <v>1733</v>
      </c>
      <c r="F475" s="5" t="s">
        <v>26</v>
      </c>
      <c r="G475" s="8" t="s">
        <v>1699</v>
      </c>
      <c r="H475" s="11" t="s">
        <v>1734</v>
      </c>
      <c r="I475" s="14">
        <v>89905085</v>
      </c>
      <c r="J475" s="4" t="s">
        <v>1735</v>
      </c>
    </row>
    <row r="476" spans="2:10" ht="43.95" customHeight="1" x14ac:dyDescent="0.3">
      <c r="B476" s="9">
        <f t="shared" si="7"/>
        <v>474</v>
      </c>
      <c r="C476" s="4" t="s">
        <v>5</v>
      </c>
      <c r="D476" s="42" t="s">
        <v>1736</v>
      </c>
      <c r="E476" s="1" t="s">
        <v>1737</v>
      </c>
      <c r="F476" s="5" t="s">
        <v>26</v>
      </c>
      <c r="G476" s="8" t="s">
        <v>1699</v>
      </c>
      <c r="H476" s="11" t="s">
        <v>1738</v>
      </c>
      <c r="I476" s="14">
        <v>3891300</v>
      </c>
      <c r="J476" s="4" t="s">
        <v>1739</v>
      </c>
    </row>
    <row r="477" spans="2:10" ht="43.95" customHeight="1" x14ac:dyDescent="0.3">
      <c r="B477" s="9">
        <f t="shared" si="7"/>
        <v>475</v>
      </c>
      <c r="C477" s="4" t="s">
        <v>5</v>
      </c>
      <c r="D477" s="42" t="s">
        <v>1740</v>
      </c>
      <c r="E477" s="1" t="s">
        <v>1741</v>
      </c>
      <c r="F477" s="5" t="s">
        <v>26</v>
      </c>
      <c r="G477" s="8" t="s">
        <v>1699</v>
      </c>
      <c r="H477" s="11" t="s">
        <v>1742</v>
      </c>
      <c r="I477" s="14">
        <v>12184142</v>
      </c>
      <c r="J477" s="4" t="s">
        <v>1743</v>
      </c>
    </row>
    <row r="478" spans="2:10" ht="43.95" customHeight="1" x14ac:dyDescent="0.3">
      <c r="B478" s="9">
        <f t="shared" si="7"/>
        <v>476</v>
      </c>
      <c r="C478" s="4" t="s">
        <v>5</v>
      </c>
      <c r="D478" s="42" t="s">
        <v>1744</v>
      </c>
      <c r="E478" s="1" t="s">
        <v>1745</v>
      </c>
      <c r="F478" s="5" t="s">
        <v>26</v>
      </c>
      <c r="G478" s="8" t="s">
        <v>1699</v>
      </c>
      <c r="H478" s="11" t="s">
        <v>1746</v>
      </c>
      <c r="I478" s="14">
        <v>95716873</v>
      </c>
      <c r="J478" s="4" t="s">
        <v>1181</v>
      </c>
    </row>
    <row r="479" spans="2:10" ht="43.95" customHeight="1" x14ac:dyDescent="0.3">
      <c r="B479" s="9">
        <f t="shared" si="7"/>
        <v>477</v>
      </c>
      <c r="C479" s="4" t="s">
        <v>5</v>
      </c>
      <c r="D479" s="42" t="s">
        <v>1747</v>
      </c>
      <c r="E479" s="1" t="s">
        <v>1748</v>
      </c>
      <c r="F479" s="5" t="s">
        <v>26</v>
      </c>
      <c r="G479" s="33" t="s">
        <v>1699</v>
      </c>
      <c r="H479" s="34" t="s">
        <v>1749</v>
      </c>
      <c r="I479" s="35">
        <v>36816220</v>
      </c>
      <c r="J479" s="15" t="s">
        <v>1750</v>
      </c>
    </row>
    <row r="480" spans="2:10" ht="43.95" customHeight="1" x14ac:dyDescent="0.3">
      <c r="B480" s="9">
        <f t="shared" si="7"/>
        <v>478</v>
      </c>
      <c r="C480" s="4" t="s">
        <v>4</v>
      </c>
      <c r="D480" s="42" t="s">
        <v>1751</v>
      </c>
      <c r="E480" s="51" t="s">
        <v>1752</v>
      </c>
      <c r="F480" s="5" t="s">
        <v>24</v>
      </c>
      <c r="G480" s="8" t="s">
        <v>1699</v>
      </c>
      <c r="H480" s="11" t="s">
        <v>1753</v>
      </c>
      <c r="I480" s="14">
        <v>1805846420</v>
      </c>
      <c r="J480" s="4" t="s">
        <v>1754</v>
      </c>
    </row>
    <row r="481" spans="2:10" ht="43.95" customHeight="1" x14ac:dyDescent="0.3">
      <c r="B481" s="9">
        <f t="shared" si="7"/>
        <v>479</v>
      </c>
      <c r="C481" s="21" t="s">
        <v>5</v>
      </c>
      <c r="D481" s="42" t="s">
        <v>1755</v>
      </c>
      <c r="E481" s="1" t="s">
        <v>1756</v>
      </c>
      <c r="F481" s="5" t="s">
        <v>26</v>
      </c>
      <c r="G481" s="8" t="s">
        <v>1699</v>
      </c>
      <c r="H481" s="11" t="s">
        <v>1757</v>
      </c>
      <c r="I481" s="14">
        <v>1007331430</v>
      </c>
      <c r="J481" s="4" t="s">
        <v>1758</v>
      </c>
    </row>
    <row r="482" spans="2:10" ht="43.95" customHeight="1" x14ac:dyDescent="0.3">
      <c r="B482" s="9">
        <f t="shared" si="7"/>
        <v>480</v>
      </c>
      <c r="C482" s="4" t="s">
        <v>4</v>
      </c>
      <c r="D482" s="42" t="s">
        <v>1759</v>
      </c>
      <c r="E482" s="1" t="s">
        <v>1760</v>
      </c>
      <c r="F482" s="5" t="s">
        <v>26</v>
      </c>
      <c r="G482" s="8" t="s">
        <v>1699</v>
      </c>
      <c r="H482" s="11" t="s">
        <v>1761</v>
      </c>
      <c r="I482" s="14">
        <v>733222815</v>
      </c>
      <c r="J482" s="4" t="s">
        <v>1762</v>
      </c>
    </row>
    <row r="483" spans="2:10" ht="43.95" customHeight="1" x14ac:dyDescent="0.3">
      <c r="B483" s="9">
        <f t="shared" si="7"/>
        <v>481</v>
      </c>
      <c r="C483" s="4" t="s">
        <v>1</v>
      </c>
      <c r="D483" s="42" t="s">
        <v>1763</v>
      </c>
      <c r="E483" s="1" t="s">
        <v>1764</v>
      </c>
      <c r="F483" s="5" t="s">
        <v>26</v>
      </c>
      <c r="G483" s="8" t="s">
        <v>1699</v>
      </c>
      <c r="H483" s="11" t="s">
        <v>1765</v>
      </c>
      <c r="I483" s="14">
        <v>7978950</v>
      </c>
      <c r="J483" s="4" t="s">
        <v>1766</v>
      </c>
    </row>
    <row r="484" spans="2:10" ht="43.95" customHeight="1" x14ac:dyDescent="0.3">
      <c r="B484" s="9">
        <f t="shared" si="7"/>
        <v>482</v>
      </c>
      <c r="C484" s="2" t="s">
        <v>1</v>
      </c>
      <c r="D484" s="42" t="s">
        <v>1767</v>
      </c>
      <c r="E484" s="1" t="s">
        <v>1768</v>
      </c>
      <c r="F484" s="5" t="s">
        <v>26</v>
      </c>
      <c r="G484" s="8" t="s">
        <v>1699</v>
      </c>
      <c r="H484" s="11" t="s">
        <v>1769</v>
      </c>
      <c r="I484" s="14">
        <v>447902993</v>
      </c>
      <c r="J484" s="4" t="s">
        <v>1512</v>
      </c>
    </row>
    <row r="485" spans="2:10" ht="43.95" customHeight="1" x14ac:dyDescent="0.3">
      <c r="B485" s="9">
        <f t="shared" si="7"/>
        <v>483</v>
      </c>
      <c r="C485" s="24" t="s">
        <v>8</v>
      </c>
      <c r="D485" s="42" t="s">
        <v>1770</v>
      </c>
      <c r="E485" s="18" t="s">
        <v>1771</v>
      </c>
      <c r="F485" s="27" t="s">
        <v>24</v>
      </c>
      <c r="G485" s="25" t="s">
        <v>1699</v>
      </c>
      <c r="H485" s="11" t="s">
        <v>1772</v>
      </c>
      <c r="I485" s="14">
        <v>6553040771</v>
      </c>
      <c r="J485" s="4" t="s">
        <v>1773</v>
      </c>
    </row>
    <row r="486" spans="2:10" ht="43.95" customHeight="1" x14ac:dyDescent="0.3">
      <c r="B486" s="9">
        <f t="shared" si="7"/>
        <v>484</v>
      </c>
      <c r="C486" s="2" t="s">
        <v>4</v>
      </c>
      <c r="D486" s="42" t="s">
        <v>1774</v>
      </c>
      <c r="E486" s="4" t="s">
        <v>1775</v>
      </c>
      <c r="F486" s="5" t="s">
        <v>26</v>
      </c>
      <c r="G486" s="8" t="s">
        <v>1699</v>
      </c>
      <c r="H486" s="11" t="s">
        <v>1776</v>
      </c>
      <c r="I486" s="14">
        <v>359652759</v>
      </c>
      <c r="J486" s="4" t="s">
        <v>1777</v>
      </c>
    </row>
    <row r="487" spans="2:10" ht="43.95" customHeight="1" x14ac:dyDescent="0.3">
      <c r="B487" s="9">
        <f t="shared" si="7"/>
        <v>485</v>
      </c>
      <c r="C487" s="2" t="s">
        <v>4</v>
      </c>
      <c r="D487" s="42" t="s">
        <v>1778</v>
      </c>
      <c r="E487" s="1" t="s">
        <v>1570</v>
      </c>
      <c r="F487" s="5" t="s">
        <v>26</v>
      </c>
      <c r="G487" s="8" t="s">
        <v>1699</v>
      </c>
      <c r="H487" s="11" t="s">
        <v>1779</v>
      </c>
      <c r="I487" s="14">
        <v>34837250</v>
      </c>
      <c r="J487" s="4" t="s">
        <v>1777</v>
      </c>
    </row>
    <row r="488" spans="2:10" ht="43.95" customHeight="1" x14ac:dyDescent="0.3">
      <c r="B488" s="9">
        <f t="shared" si="7"/>
        <v>486</v>
      </c>
      <c r="C488" s="15" t="s">
        <v>1</v>
      </c>
      <c r="D488" s="42" t="s">
        <v>1591</v>
      </c>
      <c r="E488" s="51" t="s">
        <v>1780</v>
      </c>
      <c r="F488" s="5" t="s">
        <v>26</v>
      </c>
      <c r="G488" s="33" t="s">
        <v>1699</v>
      </c>
      <c r="H488" s="34" t="s">
        <v>1781</v>
      </c>
      <c r="I488" s="35">
        <v>446475933</v>
      </c>
      <c r="J488" s="15" t="s">
        <v>1512</v>
      </c>
    </row>
    <row r="489" spans="2:10" ht="43.95" customHeight="1" x14ac:dyDescent="0.3">
      <c r="B489" s="9">
        <f t="shared" si="7"/>
        <v>487</v>
      </c>
      <c r="C489" s="21" t="s">
        <v>4</v>
      </c>
      <c r="D489" s="42" t="s">
        <v>1782</v>
      </c>
      <c r="E489" s="18" t="s">
        <v>1783</v>
      </c>
      <c r="F489" s="5" t="s">
        <v>24</v>
      </c>
      <c r="G489" s="25" t="s">
        <v>1699</v>
      </c>
      <c r="H489" s="19" t="s">
        <v>1784</v>
      </c>
      <c r="I489" s="37">
        <v>1967256376</v>
      </c>
      <c r="J489" s="18" t="s">
        <v>1785</v>
      </c>
    </row>
    <row r="490" spans="2:10" ht="43.95" customHeight="1" x14ac:dyDescent="0.3">
      <c r="B490" s="9">
        <f t="shared" si="7"/>
        <v>488</v>
      </c>
      <c r="C490" s="4" t="s">
        <v>8</v>
      </c>
      <c r="D490" s="42" t="s">
        <v>1786</v>
      </c>
      <c r="E490" s="1" t="s">
        <v>1787</v>
      </c>
      <c r="F490" s="5" t="s">
        <v>26</v>
      </c>
      <c r="G490" s="8" t="s">
        <v>1699</v>
      </c>
      <c r="H490" s="11" t="s">
        <v>1788</v>
      </c>
      <c r="I490" s="14">
        <v>203683383</v>
      </c>
      <c r="J490" s="4" t="s">
        <v>1789</v>
      </c>
    </row>
    <row r="491" spans="2:10" ht="43.95" customHeight="1" x14ac:dyDescent="0.3">
      <c r="B491" s="9">
        <f t="shared" si="7"/>
        <v>489</v>
      </c>
      <c r="C491" s="4" t="s">
        <v>4</v>
      </c>
      <c r="D491" s="42" t="s">
        <v>1494</v>
      </c>
      <c r="E491" s="1" t="s">
        <v>1790</v>
      </c>
      <c r="F491" s="5" t="s">
        <v>24</v>
      </c>
      <c r="G491" s="8" t="s">
        <v>1699</v>
      </c>
      <c r="H491" s="11" t="s">
        <v>1791</v>
      </c>
      <c r="I491" s="14">
        <v>1560000000</v>
      </c>
      <c r="J491" s="4" t="s">
        <v>1792</v>
      </c>
    </row>
    <row r="492" spans="2:10" ht="43.95" customHeight="1" x14ac:dyDescent="0.3">
      <c r="B492" s="9">
        <f t="shared" si="7"/>
        <v>490</v>
      </c>
      <c r="C492" s="15" t="s">
        <v>5</v>
      </c>
      <c r="D492" s="42" t="s">
        <v>1508</v>
      </c>
      <c r="E492" s="16" t="s">
        <v>1793</v>
      </c>
      <c r="F492" s="5" t="s">
        <v>26</v>
      </c>
      <c r="G492" s="33" t="s">
        <v>1699</v>
      </c>
      <c r="H492" s="34" t="s">
        <v>1794</v>
      </c>
      <c r="I492" s="35">
        <v>218018132</v>
      </c>
      <c r="J492" s="15" t="s">
        <v>1795</v>
      </c>
    </row>
    <row r="493" spans="2:10" ht="43.95" customHeight="1" x14ac:dyDescent="0.3">
      <c r="B493" s="9">
        <f t="shared" si="7"/>
        <v>491</v>
      </c>
      <c r="C493" s="4" t="s">
        <v>4</v>
      </c>
      <c r="D493" s="42" t="s">
        <v>1796</v>
      </c>
      <c r="E493" s="1" t="s">
        <v>1797</v>
      </c>
      <c r="F493" s="5" t="s">
        <v>26</v>
      </c>
      <c r="G493" s="8" t="s">
        <v>1699</v>
      </c>
      <c r="H493" s="11" t="s">
        <v>1798</v>
      </c>
      <c r="I493" s="14">
        <v>742540000</v>
      </c>
      <c r="J493" s="4" t="s">
        <v>1397</v>
      </c>
    </row>
    <row r="494" spans="2:10" ht="43.95" customHeight="1" x14ac:dyDescent="0.3">
      <c r="B494" s="9">
        <f t="shared" si="7"/>
        <v>492</v>
      </c>
      <c r="C494" s="4" t="s">
        <v>1</v>
      </c>
      <c r="D494" s="42" t="s">
        <v>1799</v>
      </c>
      <c r="E494" s="1" t="s">
        <v>10</v>
      </c>
      <c r="F494" s="4" t="s">
        <v>28</v>
      </c>
      <c r="G494" s="8" t="s">
        <v>1699</v>
      </c>
      <c r="H494" s="11" t="s">
        <v>1800</v>
      </c>
      <c r="I494" s="14">
        <v>99041422</v>
      </c>
      <c r="J494" s="4" t="s">
        <v>121</v>
      </c>
    </row>
    <row r="495" spans="2:10" ht="43.95" customHeight="1" x14ac:dyDescent="0.3">
      <c r="B495" s="9">
        <f t="shared" si="7"/>
        <v>493</v>
      </c>
      <c r="C495" s="4" t="s">
        <v>4</v>
      </c>
      <c r="D495" s="42" t="s">
        <v>1503</v>
      </c>
      <c r="E495" s="1" t="s">
        <v>1801</v>
      </c>
      <c r="F495" s="5" t="s">
        <v>26</v>
      </c>
      <c r="G495" s="8" t="s">
        <v>1699</v>
      </c>
      <c r="H495" s="11" t="s">
        <v>1802</v>
      </c>
      <c r="I495" s="14">
        <v>83199701</v>
      </c>
      <c r="J495" s="4" t="s">
        <v>1803</v>
      </c>
    </row>
    <row r="496" spans="2:10" ht="43.95" customHeight="1" x14ac:dyDescent="0.3">
      <c r="B496" s="9">
        <f t="shared" si="7"/>
        <v>494</v>
      </c>
      <c r="C496" s="4" t="s">
        <v>1</v>
      </c>
      <c r="D496" s="42" t="s">
        <v>1679</v>
      </c>
      <c r="E496" s="1" t="s">
        <v>1804</v>
      </c>
      <c r="F496" s="5" t="s">
        <v>26</v>
      </c>
      <c r="G496" s="8" t="s">
        <v>1699</v>
      </c>
      <c r="H496" s="11" t="s">
        <v>1805</v>
      </c>
      <c r="I496" s="14">
        <v>444965931</v>
      </c>
      <c r="J496" s="4" t="s">
        <v>1806</v>
      </c>
    </row>
    <row r="497" spans="2:10" ht="43.95" customHeight="1" x14ac:dyDescent="0.3">
      <c r="B497" s="9">
        <f t="shared" si="7"/>
        <v>495</v>
      </c>
      <c r="C497" s="4" t="s">
        <v>4</v>
      </c>
      <c r="D497" s="42" t="s">
        <v>1807</v>
      </c>
      <c r="E497" s="2" t="s">
        <v>1808</v>
      </c>
      <c r="F497" s="5" t="s">
        <v>24</v>
      </c>
      <c r="G497" s="8" t="s">
        <v>1699</v>
      </c>
      <c r="H497" s="11" t="s">
        <v>1809</v>
      </c>
      <c r="I497" s="14">
        <v>864149440</v>
      </c>
      <c r="J497" s="4" t="s">
        <v>1810</v>
      </c>
    </row>
    <row r="498" spans="2:10" ht="43.95" customHeight="1" x14ac:dyDescent="0.3">
      <c r="B498" s="9">
        <f t="shared" si="7"/>
        <v>496</v>
      </c>
      <c r="C498" s="4" t="s">
        <v>4</v>
      </c>
      <c r="D498" s="42" t="s">
        <v>1811</v>
      </c>
      <c r="E498" s="2" t="s">
        <v>1812</v>
      </c>
      <c r="F498" s="5" t="s">
        <v>26</v>
      </c>
      <c r="G498" s="8" t="s">
        <v>1699</v>
      </c>
      <c r="H498" s="11" t="s">
        <v>1813</v>
      </c>
      <c r="I498" s="14">
        <v>435103589</v>
      </c>
      <c r="J498" s="4" t="s">
        <v>1814</v>
      </c>
    </row>
    <row r="499" spans="2:10" ht="43.95" customHeight="1" x14ac:dyDescent="0.3">
      <c r="B499" s="9">
        <f t="shared" si="7"/>
        <v>497</v>
      </c>
      <c r="C499" s="48" t="s">
        <v>15</v>
      </c>
      <c r="D499" s="52" t="s">
        <v>1001</v>
      </c>
      <c r="E499" s="53" t="s">
        <v>1815</v>
      </c>
      <c r="F499" s="5" t="s">
        <v>26</v>
      </c>
      <c r="G499" s="54" t="s">
        <v>1699</v>
      </c>
      <c r="H499" s="47" t="s">
        <v>1816</v>
      </c>
      <c r="I499" s="55">
        <v>4296151955</v>
      </c>
      <c r="J499" s="48" t="s">
        <v>1003</v>
      </c>
    </row>
  </sheetData>
  <mergeCells count="1">
    <mergeCell ref="B1:J1"/>
  </mergeCells>
  <conditionalFormatting sqref="E89">
    <cfRule type="cellIs" dxfId="0" priority="24" operator="lessThanOrEqual">
      <formula>0</formula>
    </cfRule>
  </conditionalFormatting>
  <conditionalFormatting sqref="D169:D227">
    <cfRule type="dataBar" priority="35">
      <dataBar>
        <cfvo type="min"/>
        <cfvo type="max"/>
        <color rgb="FF638EC6"/>
      </dataBar>
      <extLst>
        <ext xmlns:x14="http://schemas.microsoft.com/office/spreadsheetml/2009/9/main" uri="{B025F937-C7B1-47D3-B67F-A62EFF666E3E}">
          <x14:id>{8AD05CF0-C189-400B-BBA3-2D205DE4A1A7}</x14:id>
        </ext>
      </extLst>
    </cfRule>
  </conditionalFormatting>
  <dataValidations disablePrompts="1" count="1">
    <dataValidation type="list" allowBlank="1" showInputMessage="1" showErrorMessage="1" sqref="C169:C227">
      <formula1>#REF!</formula1>
    </dataValidation>
  </dataValidations>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Roman,Normal"&amp;12&amp;A</oddHeader>
    <oddFooter>&amp;C&amp;"Times New Roman,Normal"&amp;12Página &amp;P</oddFooter>
  </headerFooter>
  <legacyDrawing r:id="rId2"/>
  <extLst>
    <ext xmlns:x14="http://schemas.microsoft.com/office/spreadsheetml/2009/9/main" uri="{78C0D931-6437-407d-A8EE-F0AAD7539E65}">
      <x14:conditionalFormattings>
        <x14:conditionalFormatting xmlns:xm="http://schemas.microsoft.com/office/excel/2006/main">
          <x14:cfRule type="dataBar" id="{8AD05CF0-C189-400B-BBA3-2D205DE4A1A7}">
            <x14:dataBar minLength="0" maxLength="100" gradient="0">
              <x14:cfvo type="autoMin"/>
              <x14:cfvo type="autoMax"/>
              <x14:negativeFillColor rgb="FFFF0000"/>
              <x14:axisColor rgb="FF000000"/>
            </x14:dataBar>
          </x14:cfRule>
          <xm:sqref>D169:D227</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'C:\Users\lmpimienta\Desktop\CUADRO SEGUIMIENTO 2021\[Seguimiento requerimientos GAE 31 de agosto 2021.xlsx]INFORMATIVO'!#REF!</xm:f>
          </x14:formula1>
          <xm:sqref>C94:C168</xm:sqref>
        </x14:dataValidation>
        <x14:dataValidation type="list" allowBlank="1" showInputMessage="1" showErrorMessage="1">
          <x14:formula1>
            <xm:f>'C:\Users\lmpimienta\Desktop\CUADRO SEGUIMIENTO 2021\[Seguimiento requerimientos GAE 23 de Julio  2021.xlsx]INFORMATIVO'!#REF!</xm:f>
          </x14:formula1>
          <xm:sqref>C3:C93</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84</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López Botero</dc:creator>
  <dc:description/>
  <cp:lastModifiedBy>Hector Alejandro Paz</cp:lastModifiedBy>
  <cp:revision>12</cp:revision>
  <dcterms:created xsi:type="dcterms:W3CDTF">2020-04-28T18:52:44Z</dcterms:created>
  <dcterms:modified xsi:type="dcterms:W3CDTF">2022-03-11T15:12:51Z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